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dyck5\Desktop\"/>
    </mc:Choice>
  </mc:AlternateContent>
  <xr:revisionPtr revIDLastSave="0" documentId="8_{BC78773A-62CE-48BC-B74C-A22FF594FE96}" xr6:coauthVersionLast="36" xr6:coauthVersionMax="36" xr10:uidLastSave="{00000000-0000-0000-0000-000000000000}"/>
  <bookViews>
    <workbookView xWindow="0" yWindow="0" windowWidth="28800" windowHeight="13425" tabRatio="390" xr2:uid="{00000000-000D-0000-FFFF-FFFF00000000}"/>
  </bookViews>
  <sheets>
    <sheet name="Instr &amp; Defns" sheetId="6" r:id="rId1"/>
    <sheet name="Donning Data entry" sheetId="5" r:id="rId2"/>
    <sheet name="Donning-Compliance" sheetId="7" r:id="rId3"/>
    <sheet name="Missed Donning Steps" sheetId="11" r:id="rId4"/>
  </sheets>
  <definedNames>
    <definedName name="Key">'Instr &amp; Defns'!$A$14:$A$16</definedName>
  </definedNames>
  <calcPr calcId="191029"/>
</workbook>
</file>

<file path=xl/calcChain.xml><?xml version="1.0" encoding="utf-8"?>
<calcChain xmlns="http://schemas.openxmlformats.org/spreadsheetml/2006/main">
  <c r="GT32" i="5" l="1"/>
  <c r="GS32" i="5"/>
  <c r="GR32" i="5"/>
  <c r="GQ32" i="5"/>
  <c r="GP32" i="5"/>
  <c r="GO32" i="5"/>
  <c r="GN32" i="5"/>
  <c r="GM32" i="5"/>
  <c r="GL32" i="5"/>
  <c r="GK32" i="5"/>
  <c r="GJ32" i="5"/>
  <c r="GI32" i="5"/>
  <c r="GH32" i="5"/>
  <c r="GG32" i="5"/>
  <c r="GF32" i="5"/>
  <c r="GE32" i="5"/>
  <c r="GD32" i="5"/>
  <c r="GC32" i="5"/>
  <c r="GB32" i="5"/>
  <c r="GA32" i="5"/>
  <c r="FZ32" i="5"/>
  <c r="FY32" i="5"/>
  <c r="FX32" i="5"/>
  <c r="FW32" i="5"/>
  <c r="FV32" i="5"/>
  <c r="FU32" i="5"/>
  <c r="FT32" i="5"/>
  <c r="FS32" i="5"/>
  <c r="FR32" i="5"/>
  <c r="FQ32" i="5"/>
  <c r="FP32" i="5"/>
  <c r="FO32" i="5"/>
  <c r="FN32" i="5"/>
  <c r="FM32" i="5"/>
  <c r="FL32" i="5"/>
  <c r="FK32" i="5"/>
  <c r="FJ32" i="5"/>
  <c r="FI32" i="5"/>
  <c r="FH32" i="5"/>
  <c r="FG32" i="5"/>
  <c r="FF32" i="5"/>
  <c r="FE32" i="5"/>
  <c r="FD32" i="5"/>
  <c r="FC32" i="5"/>
  <c r="FB32" i="5"/>
  <c r="FA32" i="5"/>
  <c r="EZ32" i="5"/>
  <c r="EY32" i="5"/>
  <c r="EX32" i="5"/>
  <c r="EW32" i="5"/>
  <c r="EV32" i="5"/>
  <c r="EU32" i="5"/>
  <c r="ET32" i="5"/>
  <c r="ES32" i="5"/>
  <c r="ER32" i="5"/>
  <c r="EQ32" i="5"/>
  <c r="EP32" i="5"/>
  <c r="EO32" i="5"/>
  <c r="EN32" i="5"/>
  <c r="EM32" i="5"/>
  <c r="EL32" i="5"/>
  <c r="EK32" i="5"/>
  <c r="EJ32" i="5"/>
  <c r="EI32" i="5"/>
  <c r="EH32" i="5"/>
  <c r="EG32" i="5"/>
  <c r="EF32" i="5"/>
  <c r="EE32" i="5"/>
  <c r="ED32" i="5"/>
  <c r="EC32" i="5"/>
  <c r="EB32" i="5"/>
  <c r="EA32" i="5"/>
  <c r="DZ32" i="5"/>
  <c r="DY32" i="5"/>
  <c r="DX32" i="5"/>
  <c r="DW32" i="5"/>
  <c r="DV32" i="5"/>
  <c r="DU32" i="5"/>
  <c r="DT32" i="5"/>
  <c r="DS32" i="5"/>
  <c r="DR32" i="5"/>
  <c r="DQ32" i="5"/>
  <c r="DP32" i="5"/>
  <c r="DO32" i="5"/>
  <c r="DN32" i="5"/>
  <c r="DM32" i="5"/>
  <c r="DL32" i="5"/>
  <c r="DK32" i="5"/>
  <c r="DJ32" i="5"/>
  <c r="DI32" i="5"/>
  <c r="DH32" i="5"/>
  <c r="DG32" i="5"/>
  <c r="DF32" i="5"/>
  <c r="DE32" i="5"/>
  <c r="DD32" i="5"/>
  <c r="DC32" i="5"/>
  <c r="DB32" i="5"/>
  <c r="DA32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GT31" i="5"/>
  <c r="GS31" i="5"/>
  <c r="GR31" i="5"/>
  <c r="GQ31" i="5"/>
  <c r="GP31" i="5"/>
  <c r="GO31" i="5"/>
  <c r="GN31" i="5"/>
  <c r="GM31" i="5"/>
  <c r="GL31" i="5"/>
  <c r="GK31" i="5"/>
  <c r="GJ31" i="5"/>
  <c r="GI31" i="5"/>
  <c r="GH31" i="5"/>
  <c r="GG31" i="5"/>
  <c r="GF31" i="5"/>
  <c r="GE31" i="5"/>
  <c r="GD31" i="5"/>
  <c r="GC31" i="5"/>
  <c r="GB31" i="5"/>
  <c r="GA31" i="5"/>
  <c r="FZ31" i="5"/>
  <c r="FY31" i="5"/>
  <c r="FX31" i="5"/>
  <c r="FW31" i="5"/>
  <c r="FV31" i="5"/>
  <c r="FU31" i="5"/>
  <c r="FT31" i="5"/>
  <c r="FS31" i="5"/>
  <c r="FR31" i="5"/>
  <c r="FQ31" i="5"/>
  <c r="FP31" i="5"/>
  <c r="FO31" i="5"/>
  <c r="FN31" i="5"/>
  <c r="FM31" i="5"/>
  <c r="FL31" i="5"/>
  <c r="FK31" i="5"/>
  <c r="FJ31" i="5"/>
  <c r="FI31" i="5"/>
  <c r="FH31" i="5"/>
  <c r="FG31" i="5"/>
  <c r="FF31" i="5"/>
  <c r="FE31" i="5"/>
  <c r="FD31" i="5"/>
  <c r="FC31" i="5"/>
  <c r="FB31" i="5"/>
  <c r="FA31" i="5"/>
  <c r="EZ31" i="5"/>
  <c r="EY31" i="5"/>
  <c r="EX31" i="5"/>
  <c r="EW31" i="5"/>
  <c r="EV31" i="5"/>
  <c r="EU31" i="5"/>
  <c r="ET31" i="5"/>
  <c r="ES31" i="5"/>
  <c r="ER31" i="5"/>
  <c r="EQ31" i="5"/>
  <c r="EP31" i="5"/>
  <c r="EO31" i="5"/>
  <c r="EN31" i="5"/>
  <c r="EM31" i="5"/>
  <c r="EL31" i="5"/>
  <c r="EK31" i="5"/>
  <c r="EJ31" i="5"/>
  <c r="EI31" i="5"/>
  <c r="EH31" i="5"/>
  <c r="EG31" i="5"/>
  <c r="EF31" i="5"/>
  <c r="EE31" i="5"/>
  <c r="ED31" i="5"/>
  <c r="EC31" i="5"/>
  <c r="EB31" i="5"/>
  <c r="EA31" i="5"/>
  <c r="DZ31" i="5"/>
  <c r="DY31" i="5"/>
  <c r="DX31" i="5"/>
  <c r="DW31" i="5"/>
  <c r="DV31" i="5"/>
  <c r="DU31" i="5"/>
  <c r="DT31" i="5"/>
  <c r="DS31" i="5"/>
  <c r="DR31" i="5"/>
  <c r="DQ31" i="5"/>
  <c r="DP31" i="5"/>
  <c r="DO31" i="5"/>
  <c r="DN31" i="5"/>
  <c r="DM31" i="5"/>
  <c r="DL31" i="5"/>
  <c r="DK31" i="5"/>
  <c r="DJ31" i="5"/>
  <c r="DI31" i="5"/>
  <c r="DH31" i="5"/>
  <c r="DG31" i="5"/>
  <c r="DF31" i="5"/>
  <c r="DE31" i="5"/>
  <c r="DD31" i="5"/>
  <c r="DC31" i="5"/>
  <c r="DB31" i="5"/>
  <c r="DA31" i="5"/>
  <c r="CZ31" i="5"/>
  <c r="CY31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F29" i="5" l="1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AE29" i="5"/>
  <c r="AF29" i="5"/>
  <c r="AG29" i="5"/>
  <c r="AH29" i="5"/>
  <c r="AI29" i="5"/>
  <c r="AJ29" i="5"/>
  <c r="AK29" i="5"/>
  <c r="AL29" i="5"/>
  <c r="AM29" i="5"/>
  <c r="AN29" i="5"/>
  <c r="AO29" i="5"/>
  <c r="AP29" i="5"/>
  <c r="AQ29" i="5"/>
  <c r="AR29" i="5"/>
  <c r="AS29" i="5"/>
  <c r="AT29" i="5"/>
  <c r="AU29" i="5"/>
  <c r="AV29" i="5"/>
  <c r="AW29" i="5"/>
  <c r="AX29" i="5"/>
  <c r="AY29" i="5"/>
  <c r="AZ29" i="5"/>
  <c r="BA29" i="5"/>
  <c r="BB29" i="5"/>
  <c r="BC29" i="5"/>
  <c r="BD29" i="5"/>
  <c r="BE29" i="5"/>
  <c r="BF29" i="5"/>
  <c r="BG29" i="5"/>
  <c r="BH29" i="5"/>
  <c r="BI29" i="5"/>
  <c r="BJ29" i="5"/>
  <c r="BK29" i="5"/>
  <c r="BL29" i="5"/>
  <c r="BM29" i="5"/>
  <c r="BN29" i="5"/>
  <c r="BO29" i="5"/>
  <c r="BP29" i="5"/>
  <c r="BQ29" i="5"/>
  <c r="BR29" i="5"/>
  <c r="BS29" i="5"/>
  <c r="BT29" i="5"/>
  <c r="BU29" i="5"/>
  <c r="BV29" i="5"/>
  <c r="BW29" i="5"/>
  <c r="BX29" i="5"/>
  <c r="BY29" i="5"/>
  <c r="BZ29" i="5"/>
  <c r="CA29" i="5"/>
  <c r="CB29" i="5"/>
  <c r="CC29" i="5"/>
  <c r="CD29" i="5"/>
  <c r="CE29" i="5"/>
  <c r="CF29" i="5"/>
  <c r="CG29" i="5"/>
  <c r="CH29" i="5"/>
  <c r="CI29" i="5"/>
  <c r="CJ29" i="5"/>
  <c r="CK29" i="5"/>
  <c r="CL29" i="5"/>
  <c r="CM29" i="5"/>
  <c r="CN29" i="5"/>
  <c r="CO29" i="5"/>
  <c r="CP29" i="5"/>
  <c r="CQ29" i="5"/>
  <c r="CR29" i="5"/>
  <c r="CS29" i="5"/>
  <c r="CT29" i="5"/>
  <c r="CU29" i="5"/>
  <c r="CV29" i="5"/>
  <c r="CW29" i="5"/>
  <c r="CX29" i="5"/>
  <c r="CY29" i="5"/>
  <c r="CZ29" i="5"/>
  <c r="DA29" i="5"/>
  <c r="DB29" i="5"/>
  <c r="DC29" i="5"/>
  <c r="DD29" i="5"/>
  <c r="DE29" i="5"/>
  <c r="DF29" i="5"/>
  <c r="DG29" i="5"/>
  <c r="DH29" i="5"/>
  <c r="DI29" i="5"/>
  <c r="DJ29" i="5"/>
  <c r="DK29" i="5"/>
  <c r="DL29" i="5"/>
  <c r="DM29" i="5"/>
  <c r="DN29" i="5"/>
  <c r="DO29" i="5"/>
  <c r="DP29" i="5"/>
  <c r="DQ29" i="5"/>
  <c r="DR29" i="5"/>
  <c r="DS29" i="5"/>
  <c r="DT29" i="5"/>
  <c r="DU29" i="5"/>
  <c r="DV29" i="5"/>
  <c r="DW29" i="5"/>
  <c r="DX29" i="5"/>
  <c r="DY29" i="5"/>
  <c r="DZ29" i="5"/>
  <c r="EA29" i="5"/>
  <c r="EB29" i="5"/>
  <c r="EC29" i="5"/>
  <c r="ED29" i="5"/>
  <c r="EE29" i="5"/>
  <c r="EF29" i="5"/>
  <c r="EG29" i="5"/>
  <c r="EH29" i="5"/>
  <c r="EI29" i="5"/>
  <c r="EJ29" i="5"/>
  <c r="EK29" i="5"/>
  <c r="EL29" i="5"/>
  <c r="EM29" i="5"/>
  <c r="EN29" i="5"/>
  <c r="EO29" i="5"/>
  <c r="EP29" i="5"/>
  <c r="EQ29" i="5"/>
  <c r="ER29" i="5"/>
  <c r="ES29" i="5"/>
  <c r="ET29" i="5"/>
  <c r="EU29" i="5"/>
  <c r="EV29" i="5"/>
  <c r="EW29" i="5"/>
  <c r="EX29" i="5"/>
  <c r="EY29" i="5"/>
  <c r="EZ29" i="5"/>
  <c r="FA29" i="5"/>
  <c r="FB29" i="5"/>
  <c r="FC29" i="5"/>
  <c r="FD29" i="5"/>
  <c r="FE29" i="5"/>
  <c r="FF29" i="5"/>
  <c r="FG29" i="5"/>
  <c r="FH29" i="5"/>
  <c r="FI29" i="5"/>
  <c r="FJ29" i="5"/>
  <c r="FK29" i="5"/>
  <c r="FL29" i="5"/>
  <c r="FM29" i="5"/>
  <c r="FN29" i="5"/>
  <c r="FO29" i="5"/>
  <c r="FP29" i="5"/>
  <c r="FQ29" i="5"/>
  <c r="FR29" i="5"/>
  <c r="FS29" i="5"/>
  <c r="FT29" i="5"/>
  <c r="FU29" i="5"/>
  <c r="FV29" i="5"/>
  <c r="FW29" i="5"/>
  <c r="FX29" i="5"/>
  <c r="FY29" i="5"/>
  <c r="FZ29" i="5"/>
  <c r="GA29" i="5"/>
  <c r="GB29" i="5"/>
  <c r="GC29" i="5"/>
  <c r="GD29" i="5"/>
  <c r="GE29" i="5"/>
  <c r="GF29" i="5"/>
  <c r="GG29" i="5"/>
  <c r="GH29" i="5"/>
  <c r="GI29" i="5"/>
  <c r="GJ29" i="5"/>
  <c r="GK29" i="5"/>
  <c r="GL29" i="5"/>
  <c r="GM29" i="5"/>
  <c r="GN29" i="5"/>
  <c r="GO29" i="5"/>
  <c r="GP29" i="5"/>
  <c r="GQ29" i="5"/>
  <c r="GR29" i="5"/>
  <c r="GS29" i="5"/>
  <c r="GT29" i="5"/>
  <c r="D29" i="5"/>
  <c r="E29" i="5"/>
  <c r="C29" i="5"/>
  <c r="C28" i="5"/>
  <c r="C36" i="5" l="1"/>
  <c r="C35" i="5"/>
  <c r="D28" i="5"/>
  <c r="E28" i="5"/>
  <c r="F28" i="5"/>
  <c r="G28" i="5"/>
  <c r="H28" i="5"/>
  <c r="I28" i="5"/>
  <c r="I30" i="5" s="1"/>
  <c r="J28" i="5"/>
  <c r="K28" i="5"/>
  <c r="L28" i="5"/>
  <c r="M28" i="5"/>
  <c r="N28" i="5"/>
  <c r="N30" i="5" s="1"/>
  <c r="O28" i="5"/>
  <c r="P28" i="5"/>
  <c r="Q28" i="5"/>
  <c r="Q30" i="5" s="1"/>
  <c r="R28" i="5"/>
  <c r="S28" i="5"/>
  <c r="T28" i="5"/>
  <c r="U28" i="5"/>
  <c r="V28" i="5"/>
  <c r="V30" i="5" s="1"/>
  <c r="W28" i="5"/>
  <c r="X28" i="5"/>
  <c r="Y28" i="5"/>
  <c r="Y30" i="5" s="1"/>
  <c r="Z28" i="5"/>
  <c r="AA28" i="5"/>
  <c r="AB28" i="5"/>
  <c r="AC28" i="5"/>
  <c r="AD28" i="5"/>
  <c r="AD30" i="5" s="1"/>
  <c r="AE28" i="5"/>
  <c r="AF28" i="5"/>
  <c r="AG28" i="5"/>
  <c r="AG30" i="5" s="1"/>
  <c r="AH28" i="5"/>
  <c r="AI28" i="5"/>
  <c r="AJ28" i="5"/>
  <c r="AK28" i="5"/>
  <c r="AL28" i="5"/>
  <c r="AL30" i="5" s="1"/>
  <c r="AM28" i="5"/>
  <c r="AN28" i="5"/>
  <c r="AO28" i="5"/>
  <c r="AO30" i="5" s="1"/>
  <c r="AP28" i="5"/>
  <c r="AQ28" i="5"/>
  <c r="AR28" i="5"/>
  <c r="AS28" i="5"/>
  <c r="AT28" i="5"/>
  <c r="AT30" i="5" s="1"/>
  <c r="AU28" i="5"/>
  <c r="AV28" i="5"/>
  <c r="AW28" i="5"/>
  <c r="AW30" i="5" s="1"/>
  <c r="AX28" i="5"/>
  <c r="AY28" i="5"/>
  <c r="AZ28" i="5"/>
  <c r="BA28" i="5"/>
  <c r="BB28" i="5"/>
  <c r="BB30" i="5" s="1"/>
  <c r="BC28" i="5"/>
  <c r="BD28" i="5"/>
  <c r="BD30" i="5" s="1"/>
  <c r="BE28" i="5"/>
  <c r="BE30" i="5" s="1"/>
  <c r="BF28" i="5"/>
  <c r="BG28" i="5"/>
  <c r="BH28" i="5"/>
  <c r="BI28" i="5"/>
  <c r="BJ28" i="5"/>
  <c r="BJ30" i="5" s="1"/>
  <c r="BK28" i="5"/>
  <c r="BL28" i="5"/>
  <c r="BM28" i="5"/>
  <c r="BM30" i="5" s="1"/>
  <c r="BN28" i="5"/>
  <c r="BO28" i="5"/>
  <c r="BP28" i="5"/>
  <c r="BQ28" i="5"/>
  <c r="BR28" i="5"/>
  <c r="BR30" i="5" s="1"/>
  <c r="BS28" i="5"/>
  <c r="BT28" i="5"/>
  <c r="BU28" i="5"/>
  <c r="BU30" i="5" s="1"/>
  <c r="BV28" i="5"/>
  <c r="BW28" i="5"/>
  <c r="BX28" i="5"/>
  <c r="BY28" i="5"/>
  <c r="BZ28" i="5"/>
  <c r="BZ30" i="5" s="1"/>
  <c r="CA28" i="5"/>
  <c r="CB28" i="5"/>
  <c r="CC28" i="5"/>
  <c r="CC30" i="5" s="1"/>
  <c r="CD28" i="5"/>
  <c r="CE28" i="5"/>
  <c r="CF28" i="5"/>
  <c r="CG28" i="5"/>
  <c r="CH28" i="5"/>
  <c r="CH30" i="5" s="1"/>
  <c r="CI28" i="5"/>
  <c r="CJ28" i="5"/>
  <c r="CJ30" i="5" s="1"/>
  <c r="CK28" i="5"/>
  <c r="CK30" i="5" s="1"/>
  <c r="CL28" i="5"/>
  <c r="CM28" i="5"/>
  <c r="CN28" i="5"/>
  <c r="CO28" i="5"/>
  <c r="CP28" i="5"/>
  <c r="CP30" i="5" s="1"/>
  <c r="CQ28" i="5"/>
  <c r="CR28" i="5"/>
  <c r="CS28" i="5"/>
  <c r="CS30" i="5" s="1"/>
  <c r="CT28" i="5"/>
  <c r="CU28" i="5"/>
  <c r="CV28" i="5"/>
  <c r="CW28" i="5"/>
  <c r="CX28" i="5"/>
  <c r="CX30" i="5" s="1"/>
  <c r="CY28" i="5"/>
  <c r="CZ28" i="5"/>
  <c r="DA28" i="5"/>
  <c r="DA30" i="5" s="1"/>
  <c r="DB28" i="5"/>
  <c r="DC28" i="5"/>
  <c r="DD28" i="5"/>
  <c r="DE28" i="5"/>
  <c r="DF28" i="5"/>
  <c r="DF30" i="5" s="1"/>
  <c r="DG28" i="5"/>
  <c r="DH28" i="5"/>
  <c r="DI28" i="5"/>
  <c r="DI30" i="5" s="1"/>
  <c r="DJ28" i="5"/>
  <c r="DK28" i="5"/>
  <c r="DL28" i="5"/>
  <c r="DM28" i="5"/>
  <c r="DN28" i="5"/>
  <c r="DN30" i="5" s="1"/>
  <c r="DO28" i="5"/>
  <c r="DP28" i="5"/>
  <c r="DP30" i="5" s="1"/>
  <c r="DQ28" i="5"/>
  <c r="DQ30" i="5" s="1"/>
  <c r="DR28" i="5"/>
  <c r="DS28" i="5"/>
  <c r="DT28" i="5"/>
  <c r="DU28" i="5"/>
  <c r="DV28" i="5"/>
  <c r="DV30" i="5" s="1"/>
  <c r="DW28" i="5"/>
  <c r="DX28" i="5"/>
  <c r="DY28" i="5"/>
  <c r="DY30" i="5" s="1"/>
  <c r="DZ28" i="5"/>
  <c r="EA28" i="5"/>
  <c r="EB28" i="5"/>
  <c r="EC28" i="5"/>
  <c r="ED28" i="5"/>
  <c r="ED30" i="5" s="1"/>
  <c r="EE28" i="5"/>
  <c r="EF28" i="5"/>
  <c r="EG28" i="5"/>
  <c r="EG30" i="5" s="1"/>
  <c r="EH28" i="5"/>
  <c r="EI28" i="5"/>
  <c r="EJ28" i="5"/>
  <c r="EK28" i="5"/>
  <c r="EL28" i="5"/>
  <c r="EL30" i="5" s="1"/>
  <c r="EM28" i="5"/>
  <c r="EN28" i="5"/>
  <c r="EO28" i="5"/>
  <c r="EO30" i="5" s="1"/>
  <c r="EP28" i="5"/>
  <c r="EQ28" i="5"/>
  <c r="ER28" i="5"/>
  <c r="ES28" i="5"/>
  <c r="ET28" i="5"/>
  <c r="ET30" i="5" s="1"/>
  <c r="EU28" i="5"/>
  <c r="EV28" i="5"/>
  <c r="EV30" i="5" s="1"/>
  <c r="EW28" i="5"/>
  <c r="EW30" i="5" s="1"/>
  <c r="EX28" i="5"/>
  <c r="EY28" i="5"/>
  <c r="EZ28" i="5"/>
  <c r="FA28" i="5"/>
  <c r="FB28" i="5"/>
  <c r="FB30" i="5" s="1"/>
  <c r="FC28" i="5"/>
  <c r="FD28" i="5"/>
  <c r="FD30" i="5" s="1"/>
  <c r="FE28" i="5"/>
  <c r="FE30" i="5" s="1"/>
  <c r="FF28" i="5"/>
  <c r="FG28" i="5"/>
  <c r="FG30" i="5" s="1"/>
  <c r="FH28" i="5"/>
  <c r="FI28" i="5"/>
  <c r="FJ28" i="5"/>
  <c r="FJ30" i="5" s="1"/>
  <c r="FK28" i="5"/>
  <c r="FL28" i="5"/>
  <c r="FM28" i="5"/>
  <c r="FM30" i="5" s="1"/>
  <c r="FN28" i="5"/>
  <c r="FO28" i="5"/>
  <c r="FP28" i="5"/>
  <c r="FQ28" i="5"/>
  <c r="FR28" i="5"/>
  <c r="FR30" i="5" s="1"/>
  <c r="FS28" i="5"/>
  <c r="FT28" i="5"/>
  <c r="FU28" i="5"/>
  <c r="FU30" i="5" s="1"/>
  <c r="FV28" i="5"/>
  <c r="FW28" i="5"/>
  <c r="FX28" i="5"/>
  <c r="FY28" i="5"/>
  <c r="FZ28" i="5"/>
  <c r="FZ30" i="5" s="1"/>
  <c r="GA28" i="5"/>
  <c r="GB28" i="5"/>
  <c r="GB30" i="5" s="1"/>
  <c r="GC28" i="5"/>
  <c r="GC30" i="5" s="1"/>
  <c r="GD28" i="5"/>
  <c r="GE28" i="5"/>
  <c r="GF28" i="5"/>
  <c r="GG28" i="5"/>
  <c r="GH28" i="5"/>
  <c r="GH30" i="5" s="1"/>
  <c r="GI28" i="5"/>
  <c r="GJ28" i="5"/>
  <c r="GJ30" i="5" s="1"/>
  <c r="GK28" i="5"/>
  <c r="GK30" i="5" s="1"/>
  <c r="GL28" i="5"/>
  <c r="GM28" i="5"/>
  <c r="GM30" i="5" s="1"/>
  <c r="GN28" i="5"/>
  <c r="GO28" i="5"/>
  <c r="GP28" i="5"/>
  <c r="GP30" i="5" s="1"/>
  <c r="GQ28" i="5"/>
  <c r="GR28" i="5"/>
  <c r="GS28" i="5"/>
  <c r="GS30" i="5" s="1"/>
  <c r="GT28" i="5"/>
  <c r="G30" i="5"/>
  <c r="H30" i="5"/>
  <c r="J30" i="5"/>
  <c r="K30" i="5"/>
  <c r="L30" i="5"/>
  <c r="M30" i="5"/>
  <c r="O30" i="5"/>
  <c r="P30" i="5"/>
  <c r="R30" i="5"/>
  <c r="S30" i="5"/>
  <c r="T30" i="5"/>
  <c r="U30" i="5"/>
  <c r="W30" i="5"/>
  <c r="X30" i="5"/>
  <c r="Z30" i="5"/>
  <c r="AA30" i="5"/>
  <c r="AB30" i="5"/>
  <c r="AC30" i="5"/>
  <c r="AE30" i="5"/>
  <c r="AF30" i="5"/>
  <c r="AH30" i="5"/>
  <c r="AI30" i="5"/>
  <c r="AJ30" i="5"/>
  <c r="AK30" i="5"/>
  <c r="AM30" i="5"/>
  <c r="AN30" i="5"/>
  <c r="AP30" i="5"/>
  <c r="AQ30" i="5"/>
  <c r="AR30" i="5"/>
  <c r="AS30" i="5"/>
  <c r="AU30" i="5"/>
  <c r="AV30" i="5"/>
  <c r="AX30" i="5"/>
  <c r="AY30" i="5"/>
  <c r="AZ30" i="5"/>
  <c r="BA30" i="5"/>
  <c r="BC30" i="5"/>
  <c r="BF30" i="5"/>
  <c r="BG30" i="5"/>
  <c r="BH30" i="5"/>
  <c r="BI30" i="5"/>
  <c r="BK30" i="5"/>
  <c r="BL30" i="5"/>
  <c r="BN30" i="5"/>
  <c r="BO30" i="5"/>
  <c r="BP30" i="5"/>
  <c r="BQ30" i="5"/>
  <c r="BS30" i="5"/>
  <c r="BT30" i="5"/>
  <c r="BV30" i="5"/>
  <c r="BW30" i="5"/>
  <c r="BX30" i="5"/>
  <c r="BY30" i="5"/>
  <c r="CA30" i="5"/>
  <c r="CB30" i="5"/>
  <c r="CD30" i="5"/>
  <c r="CE30" i="5"/>
  <c r="CF30" i="5"/>
  <c r="CG30" i="5"/>
  <c r="CI30" i="5"/>
  <c r="CL30" i="5"/>
  <c r="CM30" i="5"/>
  <c r="CN30" i="5"/>
  <c r="CO30" i="5"/>
  <c r="CQ30" i="5"/>
  <c r="CR30" i="5"/>
  <c r="CT30" i="5"/>
  <c r="CU30" i="5"/>
  <c r="CV30" i="5"/>
  <c r="CW30" i="5"/>
  <c r="CY30" i="5"/>
  <c r="CZ30" i="5"/>
  <c r="DB30" i="5"/>
  <c r="DC30" i="5"/>
  <c r="DD30" i="5"/>
  <c r="DE30" i="5"/>
  <c r="DG30" i="5"/>
  <c r="DH30" i="5"/>
  <c r="DJ30" i="5"/>
  <c r="DK30" i="5"/>
  <c r="DL30" i="5"/>
  <c r="DM30" i="5"/>
  <c r="DO30" i="5"/>
  <c r="DR30" i="5"/>
  <c r="DS30" i="5"/>
  <c r="DT30" i="5"/>
  <c r="DU30" i="5"/>
  <c r="DW30" i="5"/>
  <c r="DX30" i="5"/>
  <c r="DZ30" i="5"/>
  <c r="EA30" i="5"/>
  <c r="EB30" i="5"/>
  <c r="EC30" i="5"/>
  <c r="EE30" i="5"/>
  <c r="EF30" i="5"/>
  <c r="EH30" i="5"/>
  <c r="EI30" i="5"/>
  <c r="EJ30" i="5"/>
  <c r="EK30" i="5"/>
  <c r="EM30" i="5"/>
  <c r="EN30" i="5"/>
  <c r="EP30" i="5"/>
  <c r="EQ30" i="5"/>
  <c r="ER30" i="5"/>
  <c r="ES30" i="5"/>
  <c r="EU30" i="5"/>
  <c r="EX30" i="5"/>
  <c r="EY30" i="5"/>
  <c r="EZ30" i="5"/>
  <c r="FA30" i="5"/>
  <c r="FC30" i="5"/>
  <c r="FF30" i="5"/>
  <c r="FH30" i="5"/>
  <c r="FI30" i="5"/>
  <c r="FK30" i="5"/>
  <c r="FL30" i="5"/>
  <c r="FN30" i="5"/>
  <c r="FO30" i="5"/>
  <c r="FP30" i="5"/>
  <c r="FQ30" i="5"/>
  <c r="FS30" i="5"/>
  <c r="FT30" i="5"/>
  <c r="FV30" i="5"/>
  <c r="FW30" i="5"/>
  <c r="FX30" i="5"/>
  <c r="FY30" i="5"/>
  <c r="GA30" i="5"/>
  <c r="GD30" i="5"/>
  <c r="GE30" i="5"/>
  <c r="GF30" i="5"/>
  <c r="GG30" i="5"/>
  <c r="GI30" i="5"/>
  <c r="GL30" i="5"/>
  <c r="GN30" i="5"/>
  <c r="GO30" i="5"/>
  <c r="GQ30" i="5"/>
  <c r="GR30" i="5"/>
  <c r="GT30" i="5"/>
  <c r="F30" i="5" l="1"/>
  <c r="GU31" i="5"/>
  <c r="B18" i="7" s="1"/>
  <c r="GU32" i="5"/>
  <c r="B19" i="7" s="1"/>
  <c r="E30" i="5"/>
  <c r="GU28" i="5"/>
  <c r="D30" i="5"/>
  <c r="C34" i="5"/>
  <c r="B20" i="7" l="1"/>
  <c r="GU29" i="5"/>
  <c r="GU30" i="5" s="1"/>
  <c r="C30" i="5" l="1"/>
  <c r="C8" i="11"/>
  <c r="B5" i="7" l="1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Y34" i="5"/>
  <c r="Z34" i="5"/>
  <c r="AA34" i="5"/>
  <c r="AB34" i="5"/>
  <c r="AC34" i="5"/>
  <c r="AD34" i="5"/>
  <c r="AE34" i="5"/>
  <c r="AF34" i="5"/>
  <c r="AG34" i="5"/>
  <c r="AH34" i="5"/>
  <c r="AI34" i="5"/>
  <c r="AJ34" i="5"/>
  <c r="AK34" i="5"/>
  <c r="AL34" i="5"/>
  <c r="AM34" i="5"/>
  <c r="AN34" i="5"/>
  <c r="AO34" i="5"/>
  <c r="AP34" i="5"/>
  <c r="AQ34" i="5"/>
  <c r="AR34" i="5"/>
  <c r="AS34" i="5"/>
  <c r="AT34" i="5"/>
  <c r="AU34" i="5"/>
  <c r="AV34" i="5"/>
  <c r="AW34" i="5"/>
  <c r="AX34" i="5"/>
  <c r="AY34" i="5"/>
  <c r="AZ34" i="5"/>
  <c r="BA34" i="5"/>
  <c r="BB34" i="5"/>
  <c r="BC34" i="5"/>
  <c r="BD34" i="5"/>
  <c r="BE34" i="5"/>
  <c r="BF34" i="5"/>
  <c r="BG34" i="5"/>
  <c r="BH34" i="5"/>
  <c r="BI34" i="5"/>
  <c r="BJ34" i="5"/>
  <c r="BK34" i="5"/>
  <c r="BL34" i="5"/>
  <c r="BM34" i="5"/>
  <c r="BN34" i="5"/>
  <c r="BO34" i="5"/>
  <c r="BP34" i="5"/>
  <c r="BQ34" i="5"/>
  <c r="BR34" i="5"/>
  <c r="BS34" i="5"/>
  <c r="BT34" i="5"/>
  <c r="BU34" i="5"/>
  <c r="BV34" i="5"/>
  <c r="BW34" i="5"/>
  <c r="BX34" i="5"/>
  <c r="BY34" i="5"/>
  <c r="BZ34" i="5"/>
  <c r="CA34" i="5"/>
  <c r="CB34" i="5"/>
  <c r="CC34" i="5"/>
  <c r="CD34" i="5"/>
  <c r="CE34" i="5"/>
  <c r="CF34" i="5"/>
  <c r="CG34" i="5"/>
  <c r="CH34" i="5"/>
  <c r="CI34" i="5"/>
  <c r="CJ34" i="5"/>
  <c r="CK34" i="5"/>
  <c r="CL34" i="5"/>
  <c r="CM34" i="5"/>
  <c r="CN34" i="5"/>
  <c r="CO34" i="5"/>
  <c r="CP34" i="5"/>
  <c r="CQ34" i="5"/>
  <c r="CR34" i="5"/>
  <c r="CS34" i="5"/>
  <c r="CT34" i="5"/>
  <c r="CU34" i="5"/>
  <c r="CV34" i="5"/>
  <c r="CW34" i="5"/>
  <c r="CX34" i="5"/>
  <c r="CY34" i="5"/>
  <c r="CZ34" i="5"/>
  <c r="DA34" i="5"/>
  <c r="DB34" i="5"/>
  <c r="DC34" i="5"/>
  <c r="DD34" i="5"/>
  <c r="DE34" i="5"/>
  <c r="DF34" i="5"/>
  <c r="DG34" i="5"/>
  <c r="DH34" i="5"/>
  <c r="DI34" i="5"/>
  <c r="DJ34" i="5"/>
  <c r="DK34" i="5"/>
  <c r="DL34" i="5"/>
  <c r="DM34" i="5"/>
  <c r="DN34" i="5"/>
  <c r="DO34" i="5"/>
  <c r="DP34" i="5"/>
  <c r="DQ34" i="5"/>
  <c r="DR34" i="5"/>
  <c r="DS34" i="5"/>
  <c r="DT34" i="5"/>
  <c r="DU34" i="5"/>
  <c r="DV34" i="5"/>
  <c r="DW34" i="5"/>
  <c r="DX34" i="5"/>
  <c r="DY34" i="5"/>
  <c r="DZ34" i="5"/>
  <c r="EA34" i="5"/>
  <c r="EB34" i="5"/>
  <c r="EC34" i="5"/>
  <c r="ED34" i="5"/>
  <c r="EE34" i="5"/>
  <c r="EF34" i="5"/>
  <c r="EG34" i="5"/>
  <c r="EH34" i="5"/>
  <c r="EI34" i="5"/>
  <c r="EJ34" i="5"/>
  <c r="EK34" i="5"/>
  <c r="EL34" i="5"/>
  <c r="EM34" i="5"/>
  <c r="EN34" i="5"/>
  <c r="EO34" i="5"/>
  <c r="EP34" i="5"/>
  <c r="EQ34" i="5"/>
  <c r="ER34" i="5"/>
  <c r="ES34" i="5"/>
  <c r="ET34" i="5"/>
  <c r="EU34" i="5"/>
  <c r="EV34" i="5"/>
  <c r="EW34" i="5"/>
  <c r="EX34" i="5"/>
  <c r="EY34" i="5"/>
  <c r="EZ34" i="5"/>
  <c r="FA34" i="5"/>
  <c r="FB34" i="5"/>
  <c r="FC34" i="5"/>
  <c r="FD34" i="5"/>
  <c r="FE34" i="5"/>
  <c r="FF34" i="5"/>
  <c r="FG34" i="5"/>
  <c r="FH34" i="5"/>
  <c r="FI34" i="5"/>
  <c r="FJ34" i="5"/>
  <c r="FK34" i="5"/>
  <c r="FL34" i="5"/>
  <c r="FM34" i="5"/>
  <c r="FN34" i="5"/>
  <c r="FO34" i="5"/>
  <c r="FP34" i="5"/>
  <c r="FQ34" i="5"/>
  <c r="FR34" i="5"/>
  <c r="FS34" i="5"/>
  <c r="FT34" i="5"/>
  <c r="FU34" i="5"/>
  <c r="FV34" i="5"/>
  <c r="FW34" i="5"/>
  <c r="FX34" i="5"/>
  <c r="FY34" i="5"/>
  <c r="FZ34" i="5"/>
  <c r="GA34" i="5"/>
  <c r="GB34" i="5"/>
  <c r="GC34" i="5"/>
  <c r="GD34" i="5"/>
  <c r="GE34" i="5"/>
  <c r="GF34" i="5"/>
  <c r="GG34" i="5"/>
  <c r="GH34" i="5"/>
  <c r="GI34" i="5"/>
  <c r="GJ34" i="5"/>
  <c r="GK34" i="5"/>
  <c r="GL34" i="5"/>
  <c r="GM34" i="5"/>
  <c r="GN34" i="5"/>
  <c r="GO34" i="5"/>
  <c r="GP34" i="5"/>
  <c r="GQ34" i="5"/>
  <c r="GR34" i="5"/>
  <c r="GS34" i="5"/>
  <c r="GT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AK35" i="5"/>
  <c r="AL35" i="5"/>
  <c r="AM35" i="5"/>
  <c r="AN35" i="5"/>
  <c r="AO35" i="5"/>
  <c r="AP35" i="5"/>
  <c r="AQ35" i="5"/>
  <c r="AR35" i="5"/>
  <c r="AS35" i="5"/>
  <c r="AT35" i="5"/>
  <c r="AU35" i="5"/>
  <c r="AV35" i="5"/>
  <c r="AW35" i="5"/>
  <c r="AX35" i="5"/>
  <c r="AY35" i="5"/>
  <c r="AZ35" i="5"/>
  <c r="BA35" i="5"/>
  <c r="BB35" i="5"/>
  <c r="BC35" i="5"/>
  <c r="BD35" i="5"/>
  <c r="BE35" i="5"/>
  <c r="BF35" i="5"/>
  <c r="BG35" i="5"/>
  <c r="BH35" i="5"/>
  <c r="BI35" i="5"/>
  <c r="BJ35" i="5"/>
  <c r="BK35" i="5"/>
  <c r="BL35" i="5"/>
  <c r="BM35" i="5"/>
  <c r="BN35" i="5"/>
  <c r="BO35" i="5"/>
  <c r="BP35" i="5"/>
  <c r="BQ35" i="5"/>
  <c r="BR35" i="5"/>
  <c r="BS35" i="5"/>
  <c r="BT35" i="5"/>
  <c r="BU35" i="5"/>
  <c r="BV35" i="5"/>
  <c r="BW35" i="5"/>
  <c r="BX35" i="5"/>
  <c r="BY35" i="5"/>
  <c r="BZ35" i="5"/>
  <c r="CA35" i="5"/>
  <c r="CB35" i="5"/>
  <c r="CC35" i="5"/>
  <c r="CD35" i="5"/>
  <c r="CE35" i="5"/>
  <c r="CF35" i="5"/>
  <c r="CG35" i="5"/>
  <c r="CH35" i="5"/>
  <c r="CI35" i="5"/>
  <c r="CJ35" i="5"/>
  <c r="CK35" i="5"/>
  <c r="CL35" i="5"/>
  <c r="CM35" i="5"/>
  <c r="CN35" i="5"/>
  <c r="CO35" i="5"/>
  <c r="CP35" i="5"/>
  <c r="CQ35" i="5"/>
  <c r="CR35" i="5"/>
  <c r="CS35" i="5"/>
  <c r="CT35" i="5"/>
  <c r="CU35" i="5"/>
  <c r="CV35" i="5"/>
  <c r="CW35" i="5"/>
  <c r="CX35" i="5"/>
  <c r="CY35" i="5"/>
  <c r="CZ35" i="5"/>
  <c r="DA35" i="5"/>
  <c r="DB35" i="5"/>
  <c r="DC35" i="5"/>
  <c r="DD35" i="5"/>
  <c r="DE35" i="5"/>
  <c r="DF35" i="5"/>
  <c r="DG35" i="5"/>
  <c r="DH35" i="5"/>
  <c r="DI35" i="5"/>
  <c r="DJ35" i="5"/>
  <c r="DK35" i="5"/>
  <c r="DL35" i="5"/>
  <c r="DM35" i="5"/>
  <c r="DN35" i="5"/>
  <c r="DO35" i="5"/>
  <c r="DP35" i="5"/>
  <c r="DQ35" i="5"/>
  <c r="DR35" i="5"/>
  <c r="DS35" i="5"/>
  <c r="DT35" i="5"/>
  <c r="DU35" i="5"/>
  <c r="DV35" i="5"/>
  <c r="DW35" i="5"/>
  <c r="DX35" i="5"/>
  <c r="DY35" i="5"/>
  <c r="DZ35" i="5"/>
  <c r="EA35" i="5"/>
  <c r="EB35" i="5"/>
  <c r="EC35" i="5"/>
  <c r="ED35" i="5"/>
  <c r="EE35" i="5"/>
  <c r="EF35" i="5"/>
  <c r="EG35" i="5"/>
  <c r="EH35" i="5"/>
  <c r="EI35" i="5"/>
  <c r="EJ35" i="5"/>
  <c r="EK35" i="5"/>
  <c r="EL35" i="5"/>
  <c r="EM35" i="5"/>
  <c r="EN35" i="5"/>
  <c r="EO35" i="5"/>
  <c r="EP35" i="5"/>
  <c r="EQ35" i="5"/>
  <c r="ER35" i="5"/>
  <c r="ES35" i="5"/>
  <c r="ET35" i="5"/>
  <c r="EU35" i="5"/>
  <c r="EV35" i="5"/>
  <c r="EW35" i="5"/>
  <c r="EX35" i="5"/>
  <c r="EY35" i="5"/>
  <c r="EZ35" i="5"/>
  <c r="FA35" i="5"/>
  <c r="FB35" i="5"/>
  <c r="FC35" i="5"/>
  <c r="FD35" i="5"/>
  <c r="FE35" i="5"/>
  <c r="FF35" i="5"/>
  <c r="FG35" i="5"/>
  <c r="FH35" i="5"/>
  <c r="FI35" i="5"/>
  <c r="FJ35" i="5"/>
  <c r="FK35" i="5"/>
  <c r="FL35" i="5"/>
  <c r="FM35" i="5"/>
  <c r="FN35" i="5"/>
  <c r="FO35" i="5"/>
  <c r="FP35" i="5"/>
  <c r="FQ35" i="5"/>
  <c r="FR35" i="5"/>
  <c r="FS35" i="5"/>
  <c r="FT35" i="5"/>
  <c r="FU35" i="5"/>
  <c r="FV35" i="5"/>
  <c r="FW35" i="5"/>
  <c r="FX35" i="5"/>
  <c r="FY35" i="5"/>
  <c r="FZ35" i="5"/>
  <c r="GA35" i="5"/>
  <c r="GB35" i="5"/>
  <c r="GC35" i="5"/>
  <c r="GD35" i="5"/>
  <c r="GE35" i="5"/>
  <c r="GF35" i="5"/>
  <c r="GG35" i="5"/>
  <c r="GH35" i="5"/>
  <c r="GI35" i="5"/>
  <c r="GJ35" i="5"/>
  <c r="GK35" i="5"/>
  <c r="GL35" i="5"/>
  <c r="GM35" i="5"/>
  <c r="GN35" i="5"/>
  <c r="GO35" i="5"/>
  <c r="GP35" i="5"/>
  <c r="GQ35" i="5"/>
  <c r="GR35" i="5"/>
  <c r="GS35" i="5"/>
  <c r="GT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AK36" i="5"/>
  <c r="AL36" i="5"/>
  <c r="AM36" i="5"/>
  <c r="AN36" i="5"/>
  <c r="AO36" i="5"/>
  <c r="AP36" i="5"/>
  <c r="AQ36" i="5"/>
  <c r="AR36" i="5"/>
  <c r="AS36" i="5"/>
  <c r="AT36" i="5"/>
  <c r="AU36" i="5"/>
  <c r="AV36" i="5"/>
  <c r="AW36" i="5"/>
  <c r="AX36" i="5"/>
  <c r="AY36" i="5"/>
  <c r="AZ36" i="5"/>
  <c r="BA36" i="5"/>
  <c r="BB36" i="5"/>
  <c r="BC36" i="5"/>
  <c r="BD36" i="5"/>
  <c r="BE36" i="5"/>
  <c r="BF36" i="5"/>
  <c r="BG36" i="5"/>
  <c r="BH36" i="5"/>
  <c r="BI36" i="5"/>
  <c r="BJ36" i="5"/>
  <c r="BK36" i="5"/>
  <c r="BL36" i="5"/>
  <c r="BM36" i="5"/>
  <c r="BN36" i="5"/>
  <c r="BO36" i="5"/>
  <c r="BP36" i="5"/>
  <c r="BQ36" i="5"/>
  <c r="BR36" i="5"/>
  <c r="BS36" i="5"/>
  <c r="BT36" i="5"/>
  <c r="BU36" i="5"/>
  <c r="BV36" i="5"/>
  <c r="BW36" i="5"/>
  <c r="BX36" i="5"/>
  <c r="BY36" i="5"/>
  <c r="BZ36" i="5"/>
  <c r="CA36" i="5"/>
  <c r="CB36" i="5"/>
  <c r="CC36" i="5"/>
  <c r="CD36" i="5"/>
  <c r="CE36" i="5"/>
  <c r="CF36" i="5"/>
  <c r="CG36" i="5"/>
  <c r="CH36" i="5"/>
  <c r="CI36" i="5"/>
  <c r="CJ36" i="5"/>
  <c r="CK36" i="5"/>
  <c r="CL36" i="5"/>
  <c r="CM36" i="5"/>
  <c r="CN36" i="5"/>
  <c r="CO36" i="5"/>
  <c r="CP36" i="5"/>
  <c r="CQ36" i="5"/>
  <c r="CR36" i="5"/>
  <c r="CS36" i="5"/>
  <c r="CT36" i="5"/>
  <c r="CU36" i="5"/>
  <c r="CV36" i="5"/>
  <c r="CW36" i="5"/>
  <c r="CX36" i="5"/>
  <c r="CY36" i="5"/>
  <c r="CZ36" i="5"/>
  <c r="DA36" i="5"/>
  <c r="DB36" i="5"/>
  <c r="DC36" i="5"/>
  <c r="DD36" i="5"/>
  <c r="DE36" i="5"/>
  <c r="DF36" i="5"/>
  <c r="DG36" i="5"/>
  <c r="DH36" i="5"/>
  <c r="DI36" i="5"/>
  <c r="DJ36" i="5"/>
  <c r="DK36" i="5"/>
  <c r="DL36" i="5"/>
  <c r="DM36" i="5"/>
  <c r="DN36" i="5"/>
  <c r="DO36" i="5"/>
  <c r="DP36" i="5"/>
  <c r="DQ36" i="5"/>
  <c r="DR36" i="5"/>
  <c r="DS36" i="5"/>
  <c r="DT36" i="5"/>
  <c r="DU36" i="5"/>
  <c r="DV36" i="5"/>
  <c r="DW36" i="5"/>
  <c r="DX36" i="5"/>
  <c r="DY36" i="5"/>
  <c r="DZ36" i="5"/>
  <c r="EA36" i="5"/>
  <c r="EB36" i="5"/>
  <c r="EC36" i="5"/>
  <c r="ED36" i="5"/>
  <c r="EE36" i="5"/>
  <c r="EF36" i="5"/>
  <c r="EG36" i="5"/>
  <c r="EH36" i="5"/>
  <c r="EI36" i="5"/>
  <c r="EJ36" i="5"/>
  <c r="EK36" i="5"/>
  <c r="EL36" i="5"/>
  <c r="EM36" i="5"/>
  <c r="EN36" i="5"/>
  <c r="EO36" i="5"/>
  <c r="EP36" i="5"/>
  <c r="EQ36" i="5"/>
  <c r="ER36" i="5"/>
  <c r="ES36" i="5"/>
  <c r="ET36" i="5"/>
  <c r="EU36" i="5"/>
  <c r="EV36" i="5"/>
  <c r="EW36" i="5"/>
  <c r="EX36" i="5"/>
  <c r="EY36" i="5"/>
  <c r="EZ36" i="5"/>
  <c r="FA36" i="5"/>
  <c r="FB36" i="5"/>
  <c r="FC36" i="5"/>
  <c r="FD36" i="5"/>
  <c r="FE36" i="5"/>
  <c r="FF36" i="5"/>
  <c r="FG36" i="5"/>
  <c r="FH36" i="5"/>
  <c r="FI36" i="5"/>
  <c r="FJ36" i="5"/>
  <c r="FK36" i="5"/>
  <c r="FL36" i="5"/>
  <c r="FM36" i="5"/>
  <c r="FN36" i="5"/>
  <c r="FO36" i="5"/>
  <c r="FP36" i="5"/>
  <c r="FQ36" i="5"/>
  <c r="FR36" i="5"/>
  <c r="FS36" i="5"/>
  <c r="FT36" i="5"/>
  <c r="FU36" i="5"/>
  <c r="FV36" i="5"/>
  <c r="FW36" i="5"/>
  <c r="FX36" i="5"/>
  <c r="FY36" i="5"/>
  <c r="FZ36" i="5"/>
  <c r="GA36" i="5"/>
  <c r="GB36" i="5"/>
  <c r="GC36" i="5"/>
  <c r="GD36" i="5"/>
  <c r="GE36" i="5"/>
  <c r="GF36" i="5"/>
  <c r="GG36" i="5"/>
  <c r="GH36" i="5"/>
  <c r="GI36" i="5"/>
  <c r="GJ36" i="5"/>
  <c r="GK36" i="5"/>
  <c r="GL36" i="5"/>
  <c r="GM36" i="5"/>
  <c r="GN36" i="5"/>
  <c r="GO36" i="5"/>
  <c r="GP36" i="5"/>
  <c r="GQ36" i="5"/>
  <c r="GR36" i="5"/>
  <c r="GS36" i="5"/>
  <c r="GT36" i="5"/>
  <c r="GU35" i="5" l="1"/>
  <c r="B12" i="7" s="1"/>
  <c r="GU36" i="5"/>
  <c r="GU34" i="5"/>
  <c r="B11" i="7" s="1"/>
  <c r="B13" i="7" l="1"/>
  <c r="B14" i="7" s="1"/>
  <c r="GU19" i="5" l="1"/>
  <c r="GU8" i="5"/>
  <c r="GU10" i="5"/>
  <c r="GU11" i="5"/>
  <c r="C7" i="11" s="1"/>
  <c r="GU13" i="5"/>
  <c r="C9" i="11" s="1"/>
  <c r="GU16" i="5"/>
  <c r="GU17" i="5"/>
  <c r="GU18" i="5"/>
  <c r="GU22" i="5"/>
  <c r="GU24" i="5"/>
  <c r="GU25" i="5"/>
  <c r="GU7" i="5"/>
  <c r="B6" i="7" l="1"/>
  <c r="B7" i="7" s="1"/>
  <c r="C4" i="11" l="1"/>
  <c r="C6" i="11"/>
  <c r="C11" i="11"/>
  <c r="C12" i="11"/>
  <c r="C13" i="11"/>
  <c r="C14" i="11"/>
  <c r="C16" i="11"/>
  <c r="C18" i="11"/>
  <c r="C19" i="11"/>
  <c r="C3" i="11"/>
</calcChain>
</file>

<file path=xl/sharedStrings.xml><?xml version="1.0" encoding="utf-8"?>
<sst xmlns="http://schemas.openxmlformats.org/spreadsheetml/2006/main" count="292" uniqueCount="71">
  <si>
    <t>Adjusted to cover both nose and chin</t>
  </si>
  <si>
    <t>Medical Face Mask/N95 respirator</t>
  </si>
  <si>
    <t>Donning (Putting On) PPE</t>
  </si>
  <si>
    <t>Gown (use indicated by PCRA and Zone)</t>
  </si>
  <si>
    <t>If using an N95 respirator seal check is performed</t>
  </si>
  <si>
    <t>Gloves (use indicated by PCRA and Zone)</t>
  </si>
  <si>
    <t xml:space="preserve">Are an appropriate size for the user </t>
  </si>
  <si>
    <t>Are pulled up over the cuffs of the gown (if used)</t>
  </si>
  <si>
    <t>Is put on with opening to back</t>
  </si>
  <si>
    <t>Covers skin and clothing</t>
  </si>
  <si>
    <t>Secured by loops behind ears OR top tie/strap at crown of head and base of neck</t>
  </si>
  <si>
    <t>Is put on if not already attached to mask</t>
  </si>
  <si>
    <t>Key</t>
  </si>
  <si>
    <r>
      <t xml:space="preserve">Eye Protection </t>
    </r>
    <r>
      <rPr>
        <i/>
        <sz val="11"/>
        <color theme="0"/>
        <rFont val="Calibri"/>
        <family val="2"/>
      </rPr>
      <t>(eye glasses are not considered eye protection)</t>
    </r>
  </si>
  <si>
    <t xml:space="preserve"> = Yes</t>
  </si>
  <si>
    <t> = No</t>
  </si>
  <si>
    <t xml:space="preserve"> = not applicable</t>
  </si>
  <si>
    <t>Number of missed steps</t>
  </si>
  <si>
    <t>Y</t>
  </si>
  <si>
    <t>N</t>
  </si>
  <si>
    <t>NA</t>
  </si>
  <si>
    <r>
      <rPr>
        <b/>
        <sz val="11"/>
        <color indexed="8"/>
        <rFont val="Calibri"/>
        <family val="2"/>
      </rPr>
      <t>Hand hygiene</t>
    </r>
    <r>
      <rPr>
        <sz val="11"/>
        <color indexed="8"/>
        <rFont val="Calibri"/>
        <family val="2"/>
      </rPr>
      <t xml:space="preserve"> prior to donning PPE; with ABHR or soap &amp; water</t>
    </r>
  </si>
  <si>
    <t>Compliance</t>
  </si>
  <si>
    <t>Moldable bridge at top of mask; shaped to fit nose</t>
  </si>
  <si>
    <t>Donning Compliance Overall</t>
  </si>
  <si>
    <t>Accurate steps</t>
  </si>
  <si>
    <t>PPE Observations</t>
  </si>
  <si>
    <t>Total</t>
  </si>
  <si>
    <t># of steps missed</t>
  </si>
  <si>
    <t>Required pieces of PPE easily accessible when needed</t>
  </si>
  <si>
    <t>1. Use the data collection tool that has been provided that matches this analysis tool</t>
  </si>
  <si>
    <t>Do not change this Key or formulas will no longer function.</t>
  </si>
  <si>
    <t>Instructions and Definitions:</t>
  </si>
  <si>
    <t>Number of N95's used</t>
  </si>
  <si>
    <t>Percent N95 used correctly</t>
  </si>
  <si>
    <t>N95 use</t>
  </si>
  <si>
    <t>Steps</t>
  </si>
  <si>
    <t>N95 not used</t>
  </si>
  <si>
    <t>Number of N95's without seal check - Incorrect</t>
  </si>
  <si>
    <t>N95 used with seal check</t>
  </si>
  <si>
    <t>N95 without seal check</t>
  </si>
  <si>
    <t>2. Use one spreadsheet for each unit/area/program</t>
  </si>
  <si>
    <t>3. Add multiple dates as data is collected entering these across the top of the spreadsheet in the date row.  Thus many dates should be in each spreadsheet.</t>
  </si>
  <si>
    <t>4. Add auditors name for the columns where they collected that data</t>
  </si>
  <si>
    <t>Date (add different dates as you collect data)</t>
  </si>
  <si>
    <t>Auditor's Name (add in each column)</t>
  </si>
  <si>
    <t>Program/Area/Unit___________________(one per spreadsheet)</t>
  </si>
  <si>
    <t>Next tied at waist</t>
  </si>
  <si>
    <t>Tied at neck first</t>
  </si>
  <si>
    <t>Revised</t>
  </si>
  <si>
    <t>Inaccurate Steps</t>
  </si>
  <si>
    <t>Accurate Steps</t>
  </si>
  <si>
    <t>Orange-Red</t>
  </si>
  <si>
    <t>Number of steps completed accurately</t>
  </si>
  <si>
    <t>Number of steps missed</t>
  </si>
  <si>
    <t>Enhanced Droplet Contact Personal Protective Equipment (PPE) Audit Tool - Donning</t>
  </si>
  <si>
    <t>Number of N95's used with seal check- Correct</t>
  </si>
  <si>
    <t>Type of patient space observed (orange or red)</t>
  </si>
  <si>
    <t>Observation #</t>
  </si>
  <si>
    <t xml:space="preserve">Auditing is observing the practice of personal protective equipment (PPE) use and looks at both indication for donning or doffing the item of PPE as well as technique. </t>
  </si>
  <si>
    <t>5. Use for auditing red or orange patients</t>
  </si>
  <si>
    <t>6. For each checkmark on the data collection tool, add a Y to that cell in the data analysis tool</t>
  </si>
  <si>
    <t>7. Calculations at the bottom and the far right side of the spreadsheet will happen automatically and will also autopopulate the Results tables and graphs.</t>
  </si>
  <si>
    <t>Extended Use Masks</t>
  </si>
  <si>
    <t>Extended Use Eye Protection</t>
  </si>
  <si>
    <t>Extended Use</t>
  </si>
  <si>
    <t>Extended Use - Mask (If Y, then 3.2-3.5 should be NA)</t>
  </si>
  <si>
    <t>Extended Use - Eye Protection (if Y, then 4.2 should be NA)</t>
  </si>
  <si>
    <t>Number Extended Use Supplies Donned</t>
  </si>
  <si>
    <t># of Extended Use Eye Protection Used</t>
  </si>
  <si>
    <t># of Extended Use Masks Used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</si>
</sst>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[$-409]d\-mmm\-yy;@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.5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Segoe UI Symbol"/>
      <family val="2"/>
    </font>
    <font>
      <b/>
      <sz val="14"/>
      <color theme="1"/>
      <name val="Calibri"/>
      <family val="2"/>
      <scheme val="minor"/>
    </font>
    <font>
      <i/>
      <sz val="11"/>
      <color theme="0"/>
      <name val="Calibri"/>
      <family val="2"/>
    </font>
    <font>
      <sz val="11"/>
      <color rgb="FF000000"/>
      <name val="Consolas"/>
      <family val="3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00">
    <xf numFmtId="0" fontId="0" fillId="0" borderId="0" xfId="0"/>
    <xf numFmtId="0" fontId="6" fillId="0" borderId="0" xfId="0" applyFont="1"/>
    <xf numFmtId="0" fontId="0" fillId="0" borderId="1" xfId="0" applyFont="1" applyBorder="1" applyAlignment="1"/>
    <xf numFmtId="0" fontId="0" fillId="0" borderId="1" xfId="0" applyFont="1" applyBorder="1"/>
    <xf numFmtId="0" fontId="0" fillId="0" borderId="0" xfId="0" applyFont="1"/>
    <xf numFmtId="0" fontId="0" fillId="0" borderId="0" xfId="0" applyFont="1" applyFill="1"/>
    <xf numFmtId="0" fontId="0" fillId="0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10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left" vertical="center" indent="8"/>
    </xf>
    <xf numFmtId="0" fontId="11" fillId="0" borderId="0" xfId="0" applyFont="1" applyAlignment="1">
      <alignment vertical="center"/>
    </xf>
    <xf numFmtId="0" fontId="5" fillId="0" borderId="0" xfId="0" applyFont="1"/>
    <xf numFmtId="0" fontId="8" fillId="2" borderId="8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1" xfId="0" applyBorder="1"/>
    <xf numFmtId="0" fontId="8" fillId="2" borderId="6" xfId="0" applyFont="1" applyFill="1" applyBorder="1" applyAlignment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2" fillId="2" borderId="13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9" fillId="2" borderId="10" xfId="0" applyFont="1" applyFill="1" applyBorder="1" applyAlignment="1"/>
    <xf numFmtId="0" fontId="5" fillId="3" borderId="1" xfId="0" applyFont="1" applyFill="1" applyBorder="1"/>
    <xf numFmtId="0" fontId="0" fillId="0" borderId="0" xfId="0" applyFont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164" fontId="3" fillId="4" borderId="0" xfId="0" applyNumberFormat="1" applyFont="1" applyFill="1" applyAlignment="1">
      <alignment horizontal="left"/>
    </xf>
    <xf numFmtId="0" fontId="3" fillId="4" borderId="13" xfId="0" applyFont="1" applyFill="1" applyBorder="1" applyAlignment="1">
      <alignment wrapText="1"/>
    </xf>
    <xf numFmtId="0" fontId="3" fillId="4" borderId="0" xfId="0" applyFont="1" applyFill="1"/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165" fontId="0" fillId="0" borderId="1" xfId="2" applyNumberFormat="1" applyFont="1" applyBorder="1" applyAlignment="1">
      <alignment horizontal="center"/>
    </xf>
    <xf numFmtId="0" fontId="10" fillId="0" borderId="9" xfId="0" applyFont="1" applyBorder="1" applyAlignment="1">
      <alignment wrapText="1"/>
    </xf>
    <xf numFmtId="0" fontId="0" fillId="0" borderId="4" xfId="0" applyFont="1" applyBorder="1"/>
    <xf numFmtId="0" fontId="0" fillId="0" borderId="4" xfId="0" applyFont="1" applyBorder="1" applyAlignment="1"/>
    <xf numFmtId="0" fontId="9" fillId="2" borderId="9" xfId="0" applyFont="1" applyFill="1" applyBorder="1" applyAlignment="1"/>
    <xf numFmtId="0" fontId="0" fillId="0" borderId="9" xfId="0" applyFont="1" applyBorder="1" applyAlignment="1">
      <alignment wrapText="1"/>
    </xf>
    <xf numFmtId="0" fontId="18" fillId="0" borderId="0" xfId="0" applyFont="1"/>
    <xf numFmtId="0" fontId="0" fillId="0" borderId="0" xfId="0" applyBorder="1"/>
    <xf numFmtId="165" fontId="0" fillId="0" borderId="0" xfId="2" applyNumberFormat="1" applyFont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horizontal="left" vertical="center"/>
    </xf>
    <xf numFmtId="164" fontId="0" fillId="0" borderId="2" xfId="0" applyNumberFormat="1" applyFont="1" applyBorder="1" applyAlignment="1">
      <alignment horizontal="left" vertical="top"/>
    </xf>
    <xf numFmtId="164" fontId="3" fillId="4" borderId="1" xfId="0" applyNumberFormat="1" applyFont="1" applyFill="1" applyBorder="1" applyAlignment="1">
      <alignment horizontal="left"/>
    </xf>
    <xf numFmtId="164" fontId="0" fillId="0" borderId="3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3" fillId="4" borderId="8" xfId="0" applyNumberFormat="1" applyFont="1" applyFill="1" applyBorder="1" applyAlignment="1">
      <alignment horizontal="left" vertical="center"/>
    </xf>
    <xf numFmtId="164" fontId="0" fillId="0" borderId="2" xfId="0" applyNumberFormat="1" applyFont="1" applyBorder="1" applyAlignment="1">
      <alignment horizontal="left"/>
    </xf>
    <xf numFmtId="164" fontId="0" fillId="2" borderId="2" xfId="0" applyNumberFormat="1" applyFont="1" applyFill="1" applyBorder="1" applyAlignment="1">
      <alignment horizontal="left"/>
    </xf>
    <xf numFmtId="0" fontId="0" fillId="4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1" xfId="0" applyNumberFormat="1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15" fillId="0" borderId="2" xfId="1" applyNumberFormat="1" applyFont="1" applyBorder="1" applyAlignment="1">
      <alignment horizontal="center"/>
    </xf>
    <xf numFmtId="0" fontId="3" fillId="4" borderId="11" xfId="0" applyNumberFormat="1" applyFont="1" applyFill="1" applyBorder="1" applyAlignment="1">
      <alignment horizontal="left" vertical="center"/>
    </xf>
    <xf numFmtId="0" fontId="0" fillId="0" borderId="1" xfId="0" applyNumberFormat="1" applyFont="1" applyBorder="1" applyAlignment="1">
      <alignment horizontal="center" vertical="center"/>
    </xf>
    <xf numFmtId="0" fontId="3" fillId="4" borderId="11" xfId="0" applyNumberFormat="1" applyFont="1" applyFill="1" applyBorder="1" applyAlignment="1">
      <alignment horizontal="left"/>
    </xf>
    <xf numFmtId="0" fontId="0" fillId="0" borderId="12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 vertical="center" indent="2"/>
    </xf>
    <xf numFmtId="0" fontId="16" fillId="0" borderId="0" xfId="0" applyFont="1" applyAlignment="1">
      <alignment horizontal="left" vertical="center" indent="8"/>
    </xf>
    <xf numFmtId="0" fontId="16" fillId="0" borderId="0" xfId="0" applyFont="1"/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wrapText="1"/>
    </xf>
    <xf numFmtId="2" fontId="0" fillId="0" borderId="1" xfId="0" applyNumberFormat="1" applyBorder="1" applyAlignment="1">
      <alignment horizontal="left"/>
    </xf>
    <xf numFmtId="0" fontId="0" fillId="2" borderId="1" xfId="0" applyFill="1" applyBorder="1"/>
    <xf numFmtId="0" fontId="5" fillId="2" borderId="1" xfId="0" applyFont="1" applyFill="1" applyBorder="1"/>
    <xf numFmtId="0" fontId="0" fillId="0" borderId="1" xfId="0" applyFill="1" applyBorder="1"/>
    <xf numFmtId="0" fontId="0" fillId="0" borderId="1" xfId="0" applyFont="1" applyBorder="1" applyAlignment="1">
      <alignment horizontal="center"/>
    </xf>
    <xf numFmtId="0" fontId="21" fillId="0" borderId="4" xfId="0" applyFont="1" applyBorder="1" applyAlignment="1">
      <alignment horizontal="left"/>
    </xf>
    <xf numFmtId="0" fontId="8" fillId="2" borderId="9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8" fillId="2" borderId="1" xfId="0" applyFont="1" applyFill="1" applyBorder="1" applyAlignment="1"/>
    <xf numFmtId="0" fontId="0" fillId="0" borderId="1" xfId="0" applyFont="1" applyBorder="1" applyAlignment="1">
      <alignment vertical="center" wrapText="1"/>
    </xf>
    <xf numFmtId="164" fontId="0" fillId="0" borderId="1" xfId="0" applyNumberFormat="1" applyFont="1" applyBorder="1" applyAlignment="1">
      <alignment horizontal="left" vertical="center"/>
    </xf>
    <xf numFmtId="0" fontId="0" fillId="3" borderId="1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0" applyNumberFormat="1" applyAlignment="1">
      <alignment horizontal="left" vertical="center"/>
    </xf>
    <xf numFmtId="0" fontId="0" fillId="2" borderId="1" xfId="0" applyNumberFormat="1" applyFont="1" applyFill="1" applyBorder="1" applyAlignment="1">
      <alignment horizontal="center" vertical="center"/>
    </xf>
    <xf numFmtId="1" fontId="0" fillId="0" borderId="1" xfId="2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0" xfId="0" applyFont="1" applyBorder="1" applyAlignment="1">
      <alignment wrapText="1"/>
    </xf>
    <xf numFmtId="1" fontId="0" fillId="0" borderId="1" xfId="0" applyNumberFormat="1" applyBorder="1" applyAlignment="1">
      <alignment horizont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horizontal="center"/>
    </xf>
    <xf numFmtId="1" fontId="5" fillId="5" borderId="1" xfId="0" applyNumberFormat="1" applyFont="1" applyFill="1" applyBorder="1" applyAlignment="1">
      <alignment horizontal="center"/>
    </xf>
    <xf numFmtId="165" fontId="5" fillId="5" borderId="1" xfId="2" applyNumberFormat="1" applyFont="1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horizontal="left" vertical="top" wrapText="1"/>
    </xf>
  </cellXfs>
  <cellStyles count="3">
    <cellStyle name="Explanatory Text" xfId="1" builtinId="5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Compliance Rate of PPE Donning Steps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flip="none" rotWithShape="1">
              <a:gsLst>
                <a:gs pos="0">
                  <a:schemeClr val="accent6">
                    <a:lumMod val="75000"/>
                  </a:schemeClr>
                </a:gs>
                <a:gs pos="100000">
                  <a:srgbClr val="FF0000"/>
                </a:gs>
              </a:gsLst>
              <a:lin ang="5400000" scaled="0"/>
              <a:tileRect/>
            </a:gra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75000"/>
                    </a:schemeClr>
                  </a:gs>
                  <a:gs pos="100000">
                    <a:srgbClr val="FF0000"/>
                  </a:gs>
                </a:gsLst>
                <a:lin ang="54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AEA-4C56-9F02-101F7D10D86D}"/>
              </c:ext>
            </c:extLst>
          </c:dPt>
          <c:dPt>
            <c:idx val="1"/>
            <c:invertIfNegative val="0"/>
            <c:bubble3D val="0"/>
            <c:spPr>
              <a:gradFill flip="none" rotWithShape="1">
                <a:gsLst>
                  <a:gs pos="0">
                    <a:schemeClr val="accent6">
                      <a:lumMod val="75000"/>
                    </a:schemeClr>
                  </a:gs>
                  <a:gs pos="100000">
                    <a:srgbClr val="FF0000"/>
                  </a:gs>
                </a:gsLst>
                <a:lin ang="5400000" scaled="0"/>
                <a:tileRect/>
              </a:gra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AEA-4C56-9F02-101F7D10D8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'Donning-Compliance'!$B$7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A-4C56-9F02-101F7D10D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687520"/>
        <c:axId val="624687848"/>
      </c:barChart>
      <c:catAx>
        <c:axId val="62468752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24687848"/>
        <c:crosses val="autoZero"/>
        <c:auto val="1"/>
        <c:lblAlgn val="ctr"/>
        <c:lblOffset val="100"/>
        <c:noMultiLvlLbl val="0"/>
      </c:catAx>
      <c:valAx>
        <c:axId val="624687848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 i="0" baseline="0"/>
                  <a:t>Compliance rate</a:t>
                </a:r>
              </a:p>
            </c:rich>
          </c:tx>
          <c:layout>
            <c:manualLayout>
              <c:xMode val="edge"/>
              <c:yMode val="edge"/>
              <c:x val="8.2449941107184919E-3"/>
              <c:y val="0.3919655138044453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4687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200" baseline="0"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 Number</a:t>
            </a:r>
            <a:r>
              <a:rPr lang="en-US" baseline="0"/>
              <a:t> of </a:t>
            </a:r>
            <a:r>
              <a:rPr lang="en-US"/>
              <a:t>missed Donning steps during audited PPE activities</a:t>
            </a:r>
          </a:p>
        </c:rich>
      </c:tx>
      <c:layout>
        <c:manualLayout>
          <c:xMode val="edge"/>
          <c:yMode val="edge"/>
          <c:x val="0.29325287356321839"/>
          <c:y val="1.037613488975356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'Missed Donning Steps'!$B$3:$B$19</c:f>
              <c:strCache>
                <c:ptCount val="17"/>
                <c:pt idx="0">
                  <c:v>Required pieces of PPE easily accessible when needed</c:v>
                </c:pt>
                <c:pt idx="1">
                  <c:v>Hand hygiene prior to donning PPE; with ABHR or soap &amp; water</c:v>
                </c:pt>
                <c:pt idx="2">
                  <c:v>Gown (use indicated by PCRA and Zone)</c:v>
                </c:pt>
                <c:pt idx="3">
                  <c:v>Is put on with opening to back</c:v>
                </c:pt>
                <c:pt idx="4">
                  <c:v>Tied at neck first</c:v>
                </c:pt>
                <c:pt idx="5">
                  <c:v>Next tied at waist</c:v>
                </c:pt>
                <c:pt idx="6">
                  <c:v>Covers skin and clothing</c:v>
                </c:pt>
                <c:pt idx="7">
                  <c:v>Medical Face Mask/N95 respirator</c:v>
                </c:pt>
                <c:pt idx="8">
                  <c:v>Secured by loops behind ears OR top tie/strap at crown of head and base of neck</c:v>
                </c:pt>
                <c:pt idx="9">
                  <c:v>Moldable bridge at top of mask; shaped to fit nose</c:v>
                </c:pt>
                <c:pt idx="10">
                  <c:v>Adjusted to cover both nose and chin</c:v>
                </c:pt>
                <c:pt idx="11">
                  <c:v>If using an N95 respirator seal check is performed</c:v>
                </c:pt>
                <c:pt idx="12">
                  <c:v>Eye Protection (eye glasses are not considered eye protection)</c:v>
                </c:pt>
                <c:pt idx="13">
                  <c:v>Is put on if not already attached to mask</c:v>
                </c:pt>
                <c:pt idx="14">
                  <c:v>Gloves (use indicated by PCRA and Zone)</c:v>
                </c:pt>
                <c:pt idx="15">
                  <c:v>Are an appropriate size for the user </c:v>
                </c:pt>
                <c:pt idx="16">
                  <c:v>Are pulled up over the cuffs of the gown (if used)</c:v>
                </c:pt>
              </c:strCache>
            </c:strRef>
          </c:cat>
          <c:val>
            <c:numRef>
              <c:f>'Missed Donning Steps'!$C$3:$C$19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1C-43D5-AB8E-739EAB8C2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592704"/>
        <c:axId val="125594240"/>
      </c:barChart>
      <c:catAx>
        <c:axId val="1255927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760000"/>
          <a:lstStyle/>
          <a:p>
            <a:pPr>
              <a:defRPr sz="1100" baseline="0"/>
            </a:pPr>
            <a:endParaRPr lang="en-US"/>
          </a:p>
        </c:txPr>
        <c:crossAx val="125594240"/>
        <c:crosses val="autoZero"/>
        <c:auto val="1"/>
        <c:lblAlgn val="ctr"/>
        <c:lblOffset val="100"/>
        <c:noMultiLvlLbl val="0"/>
      </c:catAx>
      <c:valAx>
        <c:axId val="125594240"/>
        <c:scaling>
          <c:orientation val="minMax"/>
          <c:max val="25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100" baseline="0"/>
                </a:pPr>
                <a:r>
                  <a:rPr lang="en-US" sz="1100" baseline="0"/>
                  <a:t>Missed steps</a:t>
                </a:r>
              </a:p>
            </c:rich>
          </c:tx>
          <c:layout>
            <c:manualLayout>
              <c:xMode val="edge"/>
              <c:yMode val="edge"/>
              <c:x val="8.7356321839080459E-2"/>
              <c:y val="0.2554505906335108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255927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600075</xdr:colOff>
      <xdr:row>2</xdr:row>
      <xdr:rowOff>180975</xdr:rowOff>
    </xdr:from>
    <xdr:to>
      <xdr:col>15</xdr:col>
      <xdr:colOff>161925</xdr:colOff>
      <xdr:row>26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26C5FE8-FAD9-4CE1-9C35-889B9075DB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0</xdr:row>
      <xdr:rowOff>200024</xdr:rowOff>
    </xdr:from>
    <xdr:to>
      <xdr:col>21</xdr:col>
      <xdr:colOff>590550</xdr:colOff>
      <xdr:row>37</xdr:row>
      <xdr:rowOff>95249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32"/>
  <sheetViews>
    <sheetView tabSelected="1" zoomScaleNormal="100" workbookViewId="0">
      <selection activeCell="F17" sqref="F17"/>
    </sheetView>
  </sheetViews>
  <sheetFormatPr defaultRowHeight="15" x14ac:dyDescent="0.25"/>
  <cols>
    <col min="1" max="1" width="8.28515625" customWidth="1"/>
    <col min="2" max="2" width="15.5703125" customWidth="1"/>
  </cols>
  <sheetData>
    <row r="1" spans="1:9" ht="30" customHeight="1" x14ac:dyDescent="0.25">
      <c r="A1" s="98" t="s">
        <v>59</v>
      </c>
      <c r="B1" s="98"/>
      <c r="C1" s="98"/>
      <c r="D1" s="98"/>
      <c r="E1" s="98"/>
      <c r="F1" s="98"/>
      <c r="G1" s="98"/>
      <c r="H1" s="98"/>
      <c r="I1" s="98"/>
    </row>
    <row r="2" spans="1:9" ht="16.5" customHeight="1" x14ac:dyDescent="0.25">
      <c r="A2" s="62"/>
      <c r="B2" s="62"/>
      <c r="C2" s="62"/>
      <c r="D2" s="62"/>
      <c r="E2" s="62"/>
      <c r="F2" s="62"/>
      <c r="G2" s="62"/>
      <c r="H2" s="62"/>
      <c r="I2" s="62"/>
    </row>
    <row r="3" spans="1:9" ht="16.5" customHeight="1" x14ac:dyDescent="0.25">
      <c r="A3" s="99" t="s">
        <v>32</v>
      </c>
      <c r="B3" s="99"/>
      <c r="C3" s="99"/>
      <c r="D3" s="99"/>
      <c r="E3" s="99"/>
      <c r="F3" s="62"/>
      <c r="G3" s="62"/>
      <c r="H3" s="62"/>
      <c r="I3" s="62"/>
    </row>
    <row r="4" spans="1:9" ht="16.5" customHeight="1" x14ac:dyDescent="0.25">
      <c r="A4" s="13" t="s">
        <v>30</v>
      </c>
      <c r="B4" s="14"/>
    </row>
    <row r="5" spans="1:9" x14ac:dyDescent="0.25">
      <c r="A5" s="13" t="s">
        <v>41</v>
      </c>
      <c r="B5" s="14"/>
    </row>
    <row r="6" spans="1:9" x14ac:dyDescent="0.25">
      <c r="A6" s="13" t="s">
        <v>42</v>
      </c>
      <c r="B6" s="14"/>
    </row>
    <row r="7" spans="1:9" x14ac:dyDescent="0.25">
      <c r="A7" s="13" t="s">
        <v>43</v>
      </c>
      <c r="B7" s="14"/>
    </row>
    <row r="8" spans="1:9" x14ac:dyDescent="0.25">
      <c r="A8" s="13" t="s">
        <v>60</v>
      </c>
      <c r="B8" s="14"/>
    </row>
    <row r="9" spans="1:9" ht="16.5" customHeight="1" x14ac:dyDescent="0.25">
      <c r="A9" s="13" t="s">
        <v>61</v>
      </c>
      <c r="B9" s="14"/>
    </row>
    <row r="10" spans="1:9" ht="16.5" customHeight="1" x14ac:dyDescent="0.25">
      <c r="A10" s="13" t="s">
        <v>62</v>
      </c>
      <c r="B10" s="14"/>
    </row>
    <row r="11" spans="1:9" ht="16.5" customHeight="1" x14ac:dyDescent="0.25">
      <c r="A11" s="13"/>
      <c r="B11" s="14"/>
    </row>
    <row r="12" spans="1:9" x14ac:dyDescent="0.25">
      <c r="A12" s="70" t="s">
        <v>31</v>
      </c>
      <c r="B12" s="71"/>
      <c r="C12" s="72"/>
      <c r="D12" s="72"/>
      <c r="E12" s="72"/>
      <c r="F12" s="72"/>
    </row>
    <row r="13" spans="1:9" x14ac:dyDescent="0.25">
      <c r="A13" s="16" t="s">
        <v>12</v>
      </c>
    </row>
    <row r="14" spans="1:9" ht="16.5" x14ac:dyDescent="0.25">
      <c r="A14" s="15" t="s">
        <v>18</v>
      </c>
      <c r="B14" t="s">
        <v>14</v>
      </c>
    </row>
    <row r="15" spans="1:9" x14ac:dyDescent="0.25">
      <c r="A15" s="29" t="s">
        <v>19</v>
      </c>
      <c r="B15" t="s">
        <v>15</v>
      </c>
    </row>
    <row r="16" spans="1:9" x14ac:dyDescent="0.25">
      <c r="A16" s="4" t="s">
        <v>20</v>
      </c>
      <c r="B16" t="s">
        <v>16</v>
      </c>
    </row>
    <row r="17" spans="1:7" x14ac:dyDescent="0.25">
      <c r="A17" s="14"/>
    </row>
    <row r="18" spans="1:7" x14ac:dyDescent="0.25">
      <c r="A18" s="14"/>
      <c r="B18" t="s">
        <v>49</v>
      </c>
    </row>
    <row r="19" spans="1:7" x14ac:dyDescent="0.25">
      <c r="B19" s="88">
        <v>45405</v>
      </c>
    </row>
    <row r="20" spans="1:7" x14ac:dyDescent="0.25">
      <c r="A20" s="14"/>
    </row>
    <row r="21" spans="1:7" x14ac:dyDescent="0.25">
      <c r="A21" s="13"/>
    </row>
    <row r="22" spans="1:7" x14ac:dyDescent="0.25">
      <c r="A22" s="13"/>
    </row>
    <row r="32" spans="1:7" x14ac:dyDescent="0.25">
      <c r="G32" s="14"/>
    </row>
  </sheetData>
  <mergeCells count="2">
    <mergeCell ref="A1:I1"/>
    <mergeCell ref="A3:E3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39997558519241921"/>
  </sheetPr>
  <dimension ref="A1:GV41"/>
  <sheetViews>
    <sheetView zoomScale="110" zoomScaleNormal="110" workbookViewId="0">
      <pane xSplit="2" topLeftCell="C1" activePane="topRight" state="frozen"/>
      <selection activeCell="A3" sqref="A3"/>
      <selection pane="topRight" activeCell="C15" sqref="C15:F25"/>
    </sheetView>
  </sheetViews>
  <sheetFormatPr defaultRowHeight="15" x14ac:dyDescent="0.25"/>
  <cols>
    <col min="1" max="1" width="6.5703125" customWidth="1"/>
    <col min="2" max="2" width="70.7109375" customWidth="1"/>
    <col min="3" max="3" width="10.7109375" customWidth="1"/>
    <col min="4" max="202" width="11.5703125" bestFit="1" customWidth="1"/>
    <col min="203" max="203" width="22.85546875" bestFit="1" customWidth="1"/>
    <col min="204" max="204" width="16.28515625" bestFit="1" customWidth="1"/>
  </cols>
  <sheetData>
    <row r="1" spans="1:204" ht="18.75" x14ac:dyDescent="0.3">
      <c r="A1" s="25" t="s">
        <v>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6"/>
      <c r="BW1" s="26"/>
      <c r="BX1" s="26"/>
      <c r="BY1" s="26"/>
      <c r="BZ1" s="26"/>
      <c r="CA1" s="26"/>
      <c r="CB1" s="26"/>
      <c r="CC1" s="26"/>
      <c r="CD1" s="26"/>
      <c r="CE1" s="26"/>
      <c r="CF1" s="26"/>
      <c r="CG1" s="26"/>
      <c r="CH1" s="26"/>
      <c r="CI1" s="26"/>
      <c r="CJ1" s="26"/>
      <c r="CK1" s="26"/>
      <c r="CL1" s="26"/>
      <c r="CM1" s="26"/>
      <c r="CN1" s="26"/>
      <c r="CO1" s="26"/>
      <c r="CP1" s="26"/>
      <c r="CQ1" s="26"/>
      <c r="CR1" s="26"/>
      <c r="CS1" s="26"/>
      <c r="CT1" s="26"/>
      <c r="CU1" s="26"/>
      <c r="CV1" s="26"/>
      <c r="CW1" s="26"/>
      <c r="CX1" s="26"/>
      <c r="CY1" s="26"/>
      <c r="CZ1" s="26"/>
      <c r="DA1" s="26"/>
      <c r="DB1" s="26"/>
      <c r="DC1" s="26"/>
      <c r="DD1" s="26"/>
      <c r="DE1" s="26"/>
      <c r="DF1" s="26"/>
      <c r="DG1" s="26"/>
      <c r="DH1" s="26"/>
      <c r="DI1" s="26"/>
      <c r="DJ1" s="26"/>
      <c r="DK1" s="26"/>
      <c r="DL1" s="26"/>
      <c r="DM1" s="26"/>
      <c r="DN1" s="26"/>
      <c r="DO1" s="26"/>
      <c r="DP1" s="26"/>
      <c r="DQ1" s="26"/>
      <c r="DR1" s="26"/>
      <c r="DS1" s="26"/>
      <c r="DT1" s="26"/>
      <c r="DU1" s="26"/>
      <c r="DV1" s="26"/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H1" s="26"/>
      <c r="EI1" s="26"/>
      <c r="EJ1" s="26"/>
      <c r="EK1" s="26"/>
      <c r="EL1" s="26"/>
      <c r="EM1" s="26"/>
      <c r="EN1" s="26"/>
      <c r="EO1" s="26"/>
      <c r="EP1" s="26"/>
      <c r="EQ1" s="26"/>
      <c r="ER1" s="26"/>
      <c r="ES1" s="26"/>
      <c r="ET1" s="26"/>
      <c r="EU1" s="26"/>
      <c r="EV1" s="26"/>
      <c r="EW1" s="26"/>
      <c r="EX1" s="26"/>
      <c r="EY1" s="26"/>
      <c r="EZ1" s="26"/>
      <c r="FA1" s="26"/>
      <c r="FB1" s="26"/>
      <c r="FC1" s="26"/>
      <c r="FD1" s="26"/>
      <c r="FE1" s="26"/>
      <c r="FF1" s="26"/>
      <c r="FG1" s="26"/>
      <c r="FH1" s="26"/>
      <c r="FI1" s="26"/>
      <c r="FJ1" s="26"/>
      <c r="FK1" s="26"/>
      <c r="FL1" s="26"/>
      <c r="FM1" s="26"/>
      <c r="FN1" s="26"/>
      <c r="FO1" s="26"/>
      <c r="FP1" s="26"/>
      <c r="FQ1" s="26"/>
      <c r="FR1" s="26"/>
      <c r="FS1" s="26"/>
      <c r="FT1" s="26"/>
      <c r="FU1" s="26"/>
      <c r="FV1" s="26"/>
      <c r="FW1" s="26"/>
      <c r="FX1" s="26"/>
      <c r="FY1" s="26"/>
      <c r="FZ1" s="26"/>
      <c r="GA1" s="26"/>
      <c r="GB1" s="26"/>
      <c r="GC1" s="26"/>
      <c r="GD1" s="26"/>
      <c r="GE1" s="26"/>
      <c r="GF1" s="26"/>
      <c r="GG1" s="26"/>
      <c r="GH1" s="26"/>
      <c r="GI1" s="26"/>
      <c r="GJ1" s="26"/>
      <c r="GK1" s="26"/>
      <c r="GL1" s="26"/>
      <c r="GM1" s="26"/>
      <c r="GN1" s="26"/>
      <c r="GO1" s="26"/>
      <c r="GP1" s="26"/>
      <c r="GQ1" s="26"/>
      <c r="GR1" s="26"/>
      <c r="GS1" s="26"/>
      <c r="GT1" s="26"/>
      <c r="GU1" s="26"/>
    </row>
    <row r="2" spans="1:204" ht="15.75" x14ac:dyDescent="0.25">
      <c r="A2" s="80" t="s">
        <v>44</v>
      </c>
      <c r="B2" s="20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  <c r="BT2" s="82"/>
      <c r="BU2" s="82"/>
      <c r="BV2" s="82"/>
      <c r="BW2" s="82"/>
      <c r="BX2" s="82"/>
      <c r="BY2" s="82"/>
      <c r="BZ2" s="82"/>
      <c r="CA2" s="82"/>
      <c r="CB2" s="82"/>
      <c r="CC2" s="82"/>
      <c r="CD2" s="82"/>
      <c r="CE2" s="82"/>
      <c r="CF2" s="82"/>
      <c r="CG2" s="82"/>
      <c r="CH2" s="82"/>
      <c r="CI2" s="82"/>
      <c r="CJ2" s="82"/>
      <c r="CK2" s="82"/>
      <c r="CL2" s="82"/>
      <c r="CM2" s="82"/>
      <c r="CN2" s="82"/>
      <c r="CO2" s="82"/>
      <c r="CP2" s="82"/>
      <c r="CQ2" s="82"/>
      <c r="CR2" s="82"/>
      <c r="CS2" s="82"/>
      <c r="CT2" s="82"/>
      <c r="CU2" s="82"/>
      <c r="CV2" s="82"/>
      <c r="CW2" s="82"/>
      <c r="CX2" s="82"/>
      <c r="CY2" s="82"/>
      <c r="CZ2" s="82"/>
      <c r="DA2" s="82"/>
      <c r="DB2" s="82"/>
      <c r="DC2" s="82"/>
      <c r="DD2" s="82"/>
      <c r="DE2" s="82"/>
      <c r="DF2" s="82"/>
      <c r="DG2" s="82"/>
      <c r="DH2" s="82"/>
      <c r="DI2" s="82"/>
      <c r="DJ2" s="82"/>
      <c r="DK2" s="82"/>
      <c r="DL2" s="82"/>
      <c r="DM2" s="82"/>
      <c r="DN2" s="82"/>
      <c r="DO2" s="82"/>
      <c r="DP2" s="82"/>
      <c r="DQ2" s="82"/>
      <c r="DR2" s="82"/>
      <c r="DS2" s="82"/>
      <c r="DT2" s="82"/>
      <c r="DU2" s="82"/>
      <c r="DV2" s="82"/>
      <c r="DW2" s="82"/>
      <c r="DX2" s="82"/>
      <c r="DY2" s="82"/>
      <c r="DZ2" s="82"/>
      <c r="EA2" s="82"/>
      <c r="EB2" s="82"/>
      <c r="EC2" s="82"/>
      <c r="ED2" s="82"/>
      <c r="EE2" s="82"/>
      <c r="EF2" s="82"/>
      <c r="EG2" s="82"/>
      <c r="EH2" s="82"/>
      <c r="EI2" s="82"/>
      <c r="EJ2" s="82"/>
      <c r="EK2" s="82"/>
      <c r="EL2" s="82"/>
      <c r="EM2" s="82"/>
      <c r="EN2" s="82"/>
      <c r="EO2" s="82"/>
      <c r="EP2" s="82"/>
      <c r="EQ2" s="82"/>
      <c r="ER2" s="82"/>
      <c r="ES2" s="82"/>
      <c r="ET2" s="82"/>
      <c r="EU2" s="82"/>
      <c r="EV2" s="82"/>
      <c r="EW2" s="82"/>
      <c r="EX2" s="82"/>
      <c r="EY2" s="82"/>
      <c r="EZ2" s="82"/>
      <c r="FA2" s="82"/>
      <c r="FB2" s="82"/>
      <c r="FC2" s="82"/>
      <c r="FD2" s="82"/>
      <c r="FE2" s="82"/>
      <c r="FF2" s="82"/>
      <c r="FG2" s="82"/>
      <c r="FH2" s="82"/>
      <c r="FI2" s="82"/>
      <c r="FJ2" s="82"/>
      <c r="FK2" s="82"/>
      <c r="FL2" s="82"/>
      <c r="FM2" s="82"/>
      <c r="FN2" s="82"/>
      <c r="FO2" s="82"/>
      <c r="FP2" s="82"/>
      <c r="FQ2" s="82"/>
      <c r="FR2" s="82"/>
      <c r="FS2" s="82"/>
      <c r="FT2" s="82"/>
      <c r="FU2" s="82"/>
      <c r="FV2" s="82"/>
      <c r="FW2" s="82"/>
      <c r="FX2" s="82"/>
      <c r="FY2" s="82"/>
      <c r="FZ2" s="82"/>
      <c r="GA2" s="82"/>
      <c r="GB2" s="82"/>
      <c r="GC2" s="82"/>
      <c r="GD2" s="82"/>
      <c r="GE2" s="82"/>
      <c r="GF2" s="82"/>
      <c r="GG2" s="82"/>
      <c r="GH2" s="82"/>
      <c r="GI2" s="82"/>
      <c r="GJ2" s="82"/>
      <c r="GK2" s="82"/>
      <c r="GL2" s="82"/>
      <c r="GM2" s="82"/>
      <c r="GN2" s="82"/>
      <c r="GO2" s="82"/>
      <c r="GP2" s="82"/>
      <c r="GQ2" s="82"/>
      <c r="GR2" s="82"/>
      <c r="GS2" s="82"/>
      <c r="GT2" s="82"/>
      <c r="GU2" s="20"/>
    </row>
    <row r="3" spans="1:204" ht="15.75" x14ac:dyDescent="0.25">
      <c r="A3" s="80" t="s">
        <v>45</v>
      </c>
      <c r="B3" s="20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20"/>
    </row>
    <row r="4" spans="1:204" ht="15.75" x14ac:dyDescent="0.25">
      <c r="A4" s="80" t="s">
        <v>46</v>
      </c>
      <c r="B4" s="20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20"/>
    </row>
    <row r="5" spans="1:204" x14ac:dyDescent="0.25">
      <c r="A5" s="17" t="s">
        <v>2</v>
      </c>
      <c r="B5" s="81"/>
      <c r="C5" s="83" t="s">
        <v>58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  <c r="ES5" s="83"/>
      <c r="ET5" s="83"/>
      <c r="EU5" s="83"/>
      <c r="EV5" s="83"/>
      <c r="EW5" s="83"/>
      <c r="EX5" s="83"/>
      <c r="EY5" s="83"/>
      <c r="EZ5" s="83"/>
      <c r="FA5" s="83"/>
      <c r="FB5" s="83"/>
      <c r="FC5" s="83"/>
      <c r="FD5" s="83"/>
      <c r="FE5" s="83"/>
      <c r="FF5" s="83"/>
      <c r="FG5" s="83"/>
      <c r="FH5" s="83"/>
      <c r="FI5" s="83"/>
      <c r="FJ5" s="83"/>
      <c r="FK5" s="83"/>
      <c r="FL5" s="83"/>
      <c r="FM5" s="83"/>
      <c r="FN5" s="83"/>
      <c r="FO5" s="83"/>
      <c r="FP5" s="83"/>
      <c r="FQ5" s="83"/>
      <c r="FR5" s="83"/>
      <c r="FS5" s="83"/>
      <c r="FT5" s="83"/>
      <c r="FU5" s="83"/>
      <c r="FV5" s="83"/>
      <c r="FW5" s="83"/>
      <c r="FX5" s="83"/>
      <c r="FY5" s="83"/>
      <c r="FZ5" s="83"/>
      <c r="GA5" s="83"/>
      <c r="GB5" s="83"/>
      <c r="GC5" s="83"/>
      <c r="GD5" s="83"/>
      <c r="GE5" s="83"/>
      <c r="GF5" s="83"/>
      <c r="GG5" s="83"/>
      <c r="GH5" s="83"/>
      <c r="GI5" s="83"/>
      <c r="GJ5" s="83"/>
      <c r="GK5" s="83"/>
      <c r="GL5" s="83"/>
      <c r="GM5" s="83"/>
      <c r="GN5" s="83"/>
      <c r="GO5" s="83"/>
      <c r="GP5" s="83"/>
      <c r="GQ5" s="83"/>
      <c r="GR5" s="83"/>
      <c r="GS5" s="83"/>
      <c r="GT5" s="83"/>
      <c r="GU5" s="22"/>
    </row>
    <row r="6" spans="1:204" x14ac:dyDescent="0.25">
      <c r="A6" s="18"/>
      <c r="B6" s="19"/>
      <c r="C6" s="23">
        <v>1</v>
      </c>
      <c r="D6" s="23">
        <v>2</v>
      </c>
      <c r="E6" s="23">
        <v>3</v>
      </c>
      <c r="F6" s="23">
        <v>4</v>
      </c>
      <c r="G6" s="24">
        <v>5</v>
      </c>
      <c r="H6" s="23">
        <v>6</v>
      </c>
      <c r="I6" s="23">
        <v>7</v>
      </c>
      <c r="J6" s="23">
        <v>8</v>
      </c>
      <c r="K6" s="23">
        <v>9</v>
      </c>
      <c r="L6" s="24">
        <v>10</v>
      </c>
      <c r="M6" s="23">
        <v>11</v>
      </c>
      <c r="N6" s="23">
        <v>12</v>
      </c>
      <c r="O6" s="23">
        <v>13</v>
      </c>
      <c r="P6" s="23">
        <v>14</v>
      </c>
      <c r="Q6" s="24">
        <v>15</v>
      </c>
      <c r="R6" s="23">
        <v>16</v>
      </c>
      <c r="S6" s="23">
        <v>17</v>
      </c>
      <c r="T6" s="23">
        <v>18</v>
      </c>
      <c r="U6" s="23">
        <v>19</v>
      </c>
      <c r="V6" s="24">
        <v>20</v>
      </c>
      <c r="W6" s="23">
        <v>21</v>
      </c>
      <c r="X6" s="23">
        <v>22</v>
      </c>
      <c r="Y6" s="23">
        <v>23</v>
      </c>
      <c r="Z6" s="23">
        <v>24</v>
      </c>
      <c r="AA6" s="24">
        <v>25</v>
      </c>
      <c r="AB6" s="23">
        <v>26</v>
      </c>
      <c r="AC6" s="23">
        <v>27</v>
      </c>
      <c r="AD6" s="23">
        <v>28</v>
      </c>
      <c r="AE6" s="23">
        <v>29</v>
      </c>
      <c r="AF6" s="24">
        <v>30</v>
      </c>
      <c r="AG6" s="23">
        <v>31</v>
      </c>
      <c r="AH6" s="23">
        <v>32</v>
      </c>
      <c r="AI6" s="23">
        <v>33</v>
      </c>
      <c r="AJ6" s="23">
        <v>34</v>
      </c>
      <c r="AK6" s="24">
        <v>35</v>
      </c>
      <c r="AL6" s="23">
        <v>36</v>
      </c>
      <c r="AM6" s="23">
        <v>37</v>
      </c>
      <c r="AN6" s="23">
        <v>38</v>
      </c>
      <c r="AO6" s="23">
        <v>39</v>
      </c>
      <c r="AP6" s="24">
        <v>40</v>
      </c>
      <c r="AQ6" s="23">
        <v>41</v>
      </c>
      <c r="AR6" s="23">
        <v>42</v>
      </c>
      <c r="AS6" s="23">
        <v>43</v>
      </c>
      <c r="AT6" s="23">
        <v>44</v>
      </c>
      <c r="AU6" s="24">
        <v>45</v>
      </c>
      <c r="AV6" s="23">
        <v>46</v>
      </c>
      <c r="AW6" s="24">
        <v>47</v>
      </c>
      <c r="AX6" s="23">
        <v>48</v>
      </c>
      <c r="AY6" s="24">
        <v>49</v>
      </c>
      <c r="AZ6" s="23">
        <v>50</v>
      </c>
      <c r="BA6" s="23">
        <v>51</v>
      </c>
      <c r="BB6" s="24">
        <v>52</v>
      </c>
      <c r="BC6" s="23">
        <v>53</v>
      </c>
      <c r="BD6" s="24">
        <v>54</v>
      </c>
      <c r="BE6" s="23">
        <v>55</v>
      </c>
      <c r="BF6" s="24">
        <v>56</v>
      </c>
      <c r="BG6" s="23">
        <v>57</v>
      </c>
      <c r="BH6" s="24">
        <v>58</v>
      </c>
      <c r="BI6" s="23">
        <v>59</v>
      </c>
      <c r="BJ6" s="23">
        <v>60</v>
      </c>
      <c r="BK6" s="24">
        <v>61</v>
      </c>
      <c r="BL6" s="23">
        <v>62</v>
      </c>
      <c r="BM6" s="24">
        <v>63</v>
      </c>
      <c r="BN6" s="23">
        <v>64</v>
      </c>
      <c r="BO6" s="24">
        <v>65</v>
      </c>
      <c r="BP6" s="23">
        <v>66</v>
      </c>
      <c r="BQ6" s="24">
        <v>67</v>
      </c>
      <c r="BR6" s="23">
        <v>68</v>
      </c>
      <c r="BS6" s="23">
        <v>69</v>
      </c>
      <c r="BT6" s="24">
        <v>70</v>
      </c>
      <c r="BU6" s="23">
        <v>71</v>
      </c>
      <c r="BV6" s="24">
        <v>72</v>
      </c>
      <c r="BW6" s="23">
        <v>73</v>
      </c>
      <c r="BX6" s="24">
        <v>74</v>
      </c>
      <c r="BY6" s="23">
        <v>75</v>
      </c>
      <c r="BZ6" s="24">
        <v>76</v>
      </c>
      <c r="CA6" s="23">
        <v>77</v>
      </c>
      <c r="CB6" s="23">
        <v>78</v>
      </c>
      <c r="CC6" s="24">
        <v>79</v>
      </c>
      <c r="CD6" s="23">
        <v>80</v>
      </c>
      <c r="CE6" s="24">
        <v>81</v>
      </c>
      <c r="CF6" s="23">
        <v>82</v>
      </c>
      <c r="CG6" s="24">
        <v>83</v>
      </c>
      <c r="CH6" s="23">
        <v>84</v>
      </c>
      <c r="CI6" s="24">
        <v>85</v>
      </c>
      <c r="CJ6" s="23">
        <v>86</v>
      </c>
      <c r="CK6" s="23">
        <v>87</v>
      </c>
      <c r="CL6" s="24">
        <v>88</v>
      </c>
      <c r="CM6" s="23">
        <v>89</v>
      </c>
      <c r="CN6" s="24">
        <v>90</v>
      </c>
      <c r="CO6" s="23">
        <v>91</v>
      </c>
      <c r="CP6" s="24">
        <v>92</v>
      </c>
      <c r="CQ6" s="23">
        <v>93</v>
      </c>
      <c r="CR6" s="24">
        <v>94</v>
      </c>
      <c r="CS6" s="23">
        <v>95</v>
      </c>
      <c r="CT6" s="23">
        <v>96</v>
      </c>
      <c r="CU6" s="24">
        <v>97</v>
      </c>
      <c r="CV6" s="23">
        <v>98</v>
      </c>
      <c r="CW6" s="24">
        <v>99</v>
      </c>
      <c r="CX6" s="23">
        <v>100</v>
      </c>
      <c r="CY6" s="24">
        <v>101</v>
      </c>
      <c r="CZ6" s="23">
        <v>102</v>
      </c>
      <c r="DA6" s="24">
        <v>103</v>
      </c>
      <c r="DB6" s="23">
        <v>104</v>
      </c>
      <c r="DC6" s="24">
        <v>105</v>
      </c>
      <c r="DD6" s="23">
        <v>106</v>
      </c>
      <c r="DE6" s="24">
        <v>107</v>
      </c>
      <c r="DF6" s="23">
        <v>108</v>
      </c>
      <c r="DG6" s="24">
        <v>109</v>
      </c>
      <c r="DH6" s="23">
        <v>110</v>
      </c>
      <c r="DI6" s="24">
        <v>111</v>
      </c>
      <c r="DJ6" s="23">
        <v>112</v>
      </c>
      <c r="DK6" s="24">
        <v>113</v>
      </c>
      <c r="DL6" s="23">
        <v>114</v>
      </c>
      <c r="DM6" s="24">
        <v>115</v>
      </c>
      <c r="DN6" s="23">
        <v>116</v>
      </c>
      <c r="DO6" s="24">
        <v>117</v>
      </c>
      <c r="DP6" s="23">
        <v>118</v>
      </c>
      <c r="DQ6" s="24">
        <v>119</v>
      </c>
      <c r="DR6" s="23">
        <v>120</v>
      </c>
      <c r="DS6" s="24">
        <v>121</v>
      </c>
      <c r="DT6" s="23">
        <v>122</v>
      </c>
      <c r="DU6" s="24">
        <v>123</v>
      </c>
      <c r="DV6" s="23">
        <v>124</v>
      </c>
      <c r="DW6" s="24">
        <v>125</v>
      </c>
      <c r="DX6" s="23">
        <v>126</v>
      </c>
      <c r="DY6" s="24">
        <v>127</v>
      </c>
      <c r="DZ6" s="23">
        <v>128</v>
      </c>
      <c r="EA6" s="24">
        <v>129</v>
      </c>
      <c r="EB6" s="23">
        <v>130</v>
      </c>
      <c r="EC6" s="24">
        <v>131</v>
      </c>
      <c r="ED6" s="23">
        <v>132</v>
      </c>
      <c r="EE6" s="24">
        <v>133</v>
      </c>
      <c r="EF6" s="23">
        <v>134</v>
      </c>
      <c r="EG6" s="24">
        <v>135</v>
      </c>
      <c r="EH6" s="23">
        <v>136</v>
      </c>
      <c r="EI6" s="24">
        <v>137</v>
      </c>
      <c r="EJ6" s="23">
        <v>138</v>
      </c>
      <c r="EK6" s="24">
        <v>139</v>
      </c>
      <c r="EL6" s="23">
        <v>140</v>
      </c>
      <c r="EM6" s="24">
        <v>141</v>
      </c>
      <c r="EN6" s="23">
        <v>142</v>
      </c>
      <c r="EO6" s="24">
        <v>143</v>
      </c>
      <c r="EP6" s="23">
        <v>144</v>
      </c>
      <c r="EQ6" s="24">
        <v>145</v>
      </c>
      <c r="ER6" s="23">
        <v>146</v>
      </c>
      <c r="ES6" s="24">
        <v>147</v>
      </c>
      <c r="ET6" s="23">
        <v>148</v>
      </c>
      <c r="EU6" s="24">
        <v>149</v>
      </c>
      <c r="EV6" s="23">
        <v>150</v>
      </c>
      <c r="EW6" s="24">
        <v>151</v>
      </c>
      <c r="EX6" s="23">
        <v>152</v>
      </c>
      <c r="EY6" s="24">
        <v>153</v>
      </c>
      <c r="EZ6" s="23">
        <v>154</v>
      </c>
      <c r="FA6" s="24">
        <v>155</v>
      </c>
      <c r="FB6" s="23">
        <v>156</v>
      </c>
      <c r="FC6" s="24">
        <v>157</v>
      </c>
      <c r="FD6" s="23">
        <v>158</v>
      </c>
      <c r="FE6" s="24">
        <v>159</v>
      </c>
      <c r="FF6" s="23">
        <v>160</v>
      </c>
      <c r="FG6" s="24">
        <v>161</v>
      </c>
      <c r="FH6" s="23">
        <v>162</v>
      </c>
      <c r="FI6" s="24">
        <v>163</v>
      </c>
      <c r="FJ6" s="23">
        <v>164</v>
      </c>
      <c r="FK6" s="24">
        <v>165</v>
      </c>
      <c r="FL6" s="23">
        <v>166</v>
      </c>
      <c r="FM6" s="24">
        <v>167</v>
      </c>
      <c r="FN6" s="23">
        <v>168</v>
      </c>
      <c r="FO6" s="24">
        <v>169</v>
      </c>
      <c r="FP6" s="23">
        <v>170</v>
      </c>
      <c r="FQ6" s="24">
        <v>171</v>
      </c>
      <c r="FR6" s="23">
        <v>172</v>
      </c>
      <c r="FS6" s="24">
        <v>173</v>
      </c>
      <c r="FT6" s="23">
        <v>174</v>
      </c>
      <c r="FU6" s="24">
        <v>175</v>
      </c>
      <c r="FV6" s="23">
        <v>176</v>
      </c>
      <c r="FW6" s="24">
        <v>177</v>
      </c>
      <c r="FX6" s="23">
        <v>178</v>
      </c>
      <c r="FY6" s="24">
        <v>179</v>
      </c>
      <c r="FZ6" s="23">
        <v>180</v>
      </c>
      <c r="GA6" s="24">
        <v>181</v>
      </c>
      <c r="GB6" s="23">
        <v>182</v>
      </c>
      <c r="GC6" s="24">
        <v>183</v>
      </c>
      <c r="GD6" s="23">
        <v>184</v>
      </c>
      <c r="GE6" s="24">
        <v>185</v>
      </c>
      <c r="GF6" s="23">
        <v>186</v>
      </c>
      <c r="GG6" s="24">
        <v>187</v>
      </c>
      <c r="GH6" s="23">
        <v>188</v>
      </c>
      <c r="GI6" s="24">
        <v>189</v>
      </c>
      <c r="GJ6" s="23">
        <v>190</v>
      </c>
      <c r="GK6" s="24">
        <v>191</v>
      </c>
      <c r="GL6" s="23">
        <v>192</v>
      </c>
      <c r="GM6" s="24">
        <v>193</v>
      </c>
      <c r="GN6" s="23">
        <v>194</v>
      </c>
      <c r="GO6" s="24">
        <v>195</v>
      </c>
      <c r="GP6" s="23">
        <v>196</v>
      </c>
      <c r="GQ6" s="24">
        <v>197</v>
      </c>
      <c r="GR6" s="23">
        <v>198</v>
      </c>
      <c r="GS6" s="24">
        <v>199</v>
      </c>
      <c r="GT6" s="23">
        <v>200</v>
      </c>
      <c r="GU6" s="28" t="s">
        <v>17</v>
      </c>
    </row>
    <row r="7" spans="1:204" ht="15" customHeight="1" x14ac:dyDescent="0.25">
      <c r="A7" s="85">
        <v>0</v>
      </c>
      <c r="B7" s="84" t="s">
        <v>29</v>
      </c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  <c r="EM7" s="65"/>
      <c r="EN7" s="65"/>
      <c r="EO7" s="65"/>
      <c r="EP7" s="65"/>
      <c r="EQ7" s="65"/>
      <c r="ER7" s="65"/>
      <c r="ES7" s="65"/>
      <c r="ET7" s="65"/>
      <c r="EU7" s="65"/>
      <c r="EV7" s="65"/>
      <c r="EW7" s="65"/>
      <c r="EX7" s="65"/>
      <c r="EY7" s="65"/>
      <c r="EZ7" s="65"/>
      <c r="FA7" s="65"/>
      <c r="FB7" s="65"/>
      <c r="FC7" s="65"/>
      <c r="FD7" s="65"/>
      <c r="FE7" s="65"/>
      <c r="FF7" s="65"/>
      <c r="FG7" s="65"/>
      <c r="FH7" s="65"/>
      <c r="FI7" s="65"/>
      <c r="FJ7" s="65"/>
      <c r="FK7" s="65"/>
      <c r="FL7" s="65"/>
      <c r="FM7" s="65"/>
      <c r="FN7" s="65"/>
      <c r="FO7" s="65"/>
      <c r="FP7" s="65"/>
      <c r="FQ7" s="65"/>
      <c r="FR7" s="65"/>
      <c r="FS7" s="65"/>
      <c r="FT7" s="65"/>
      <c r="FU7" s="65"/>
      <c r="FV7" s="65"/>
      <c r="FW7" s="65"/>
      <c r="FX7" s="65"/>
      <c r="FY7" s="65"/>
      <c r="FZ7" s="65"/>
      <c r="GA7" s="65"/>
      <c r="GB7" s="65"/>
      <c r="GC7" s="65"/>
      <c r="GD7" s="65"/>
      <c r="GE7" s="65"/>
      <c r="GF7" s="65"/>
      <c r="GG7" s="65"/>
      <c r="GH7" s="65"/>
      <c r="GI7" s="65"/>
      <c r="GJ7" s="65"/>
      <c r="GK7" s="65"/>
      <c r="GL7" s="65"/>
      <c r="GM7" s="65"/>
      <c r="GN7" s="65"/>
      <c r="GO7" s="65"/>
      <c r="GP7" s="65"/>
      <c r="GQ7" s="65"/>
      <c r="GR7" s="65"/>
      <c r="GS7" s="65"/>
      <c r="GT7" s="65"/>
      <c r="GU7" s="30">
        <f>COUNTIF(C7:GT7,"N")</f>
        <v>0</v>
      </c>
      <c r="GV7" s="50"/>
    </row>
    <row r="8" spans="1:204" s="1" customFormat="1" ht="15" customHeight="1" x14ac:dyDescent="0.3">
      <c r="A8" s="53">
        <v>1</v>
      </c>
      <c r="B8" s="11" t="s">
        <v>21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30">
        <f t="shared" ref="GU8:GU25" si="0">COUNTIF(C8:GT8,"N")</f>
        <v>0</v>
      </c>
    </row>
    <row r="9" spans="1:204" s="1" customFormat="1" ht="14.1" customHeight="1" x14ac:dyDescent="0.3">
      <c r="A9" s="54">
        <v>2</v>
      </c>
      <c r="B9" s="36" t="s">
        <v>3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  <c r="CL9" s="66"/>
      <c r="CM9" s="66"/>
      <c r="CN9" s="66"/>
      <c r="CO9" s="66"/>
      <c r="CP9" s="66"/>
      <c r="CQ9" s="66"/>
      <c r="CR9" s="66"/>
      <c r="CS9" s="66"/>
      <c r="CT9" s="66"/>
      <c r="CU9" s="66"/>
      <c r="CV9" s="66"/>
      <c r="CW9" s="66"/>
      <c r="CX9" s="66"/>
      <c r="CY9" s="66"/>
      <c r="CZ9" s="66"/>
      <c r="DA9" s="66"/>
      <c r="DB9" s="66"/>
      <c r="DC9" s="66"/>
      <c r="DD9" s="66"/>
      <c r="DE9" s="66"/>
      <c r="DF9" s="66"/>
      <c r="DG9" s="66"/>
      <c r="DH9" s="66"/>
      <c r="DI9" s="66"/>
      <c r="DJ9" s="66"/>
      <c r="DK9" s="66"/>
      <c r="DL9" s="66"/>
      <c r="DM9" s="66"/>
      <c r="DN9" s="66"/>
      <c r="DO9" s="66"/>
      <c r="DP9" s="66"/>
      <c r="DQ9" s="66"/>
      <c r="DR9" s="66"/>
      <c r="DS9" s="66"/>
      <c r="DT9" s="66"/>
      <c r="DU9" s="66"/>
      <c r="DV9" s="66"/>
      <c r="DW9" s="66"/>
      <c r="DX9" s="66"/>
      <c r="DY9" s="66"/>
      <c r="DZ9" s="66"/>
      <c r="EA9" s="66"/>
      <c r="EB9" s="66"/>
      <c r="EC9" s="66"/>
      <c r="ED9" s="66"/>
      <c r="EE9" s="66"/>
      <c r="EF9" s="66"/>
      <c r="EG9" s="66"/>
      <c r="EH9" s="66"/>
      <c r="EI9" s="66"/>
      <c r="EJ9" s="66"/>
      <c r="EK9" s="66"/>
      <c r="EL9" s="66"/>
      <c r="EM9" s="66"/>
      <c r="EN9" s="66"/>
      <c r="EO9" s="66"/>
      <c r="EP9" s="66"/>
      <c r="EQ9" s="66"/>
      <c r="ER9" s="66"/>
      <c r="ES9" s="66"/>
      <c r="ET9" s="66"/>
      <c r="EU9" s="66"/>
      <c r="EV9" s="66"/>
      <c r="EW9" s="66"/>
      <c r="EX9" s="66"/>
      <c r="EY9" s="66"/>
      <c r="EZ9" s="66"/>
      <c r="FA9" s="66"/>
      <c r="FB9" s="66"/>
      <c r="FC9" s="66"/>
      <c r="FD9" s="66"/>
      <c r="FE9" s="66"/>
      <c r="FF9" s="66"/>
      <c r="FG9" s="66"/>
      <c r="FH9" s="66"/>
      <c r="FI9" s="66"/>
      <c r="FJ9" s="66"/>
      <c r="FK9" s="66"/>
      <c r="FL9" s="66"/>
      <c r="FM9" s="66"/>
      <c r="FN9" s="66"/>
      <c r="FO9" s="66"/>
      <c r="FP9" s="66"/>
      <c r="FQ9" s="66"/>
      <c r="FR9" s="66"/>
      <c r="FS9" s="66"/>
      <c r="FT9" s="66"/>
      <c r="FU9" s="66"/>
      <c r="FV9" s="66"/>
      <c r="FW9" s="66"/>
      <c r="FX9" s="66"/>
      <c r="FY9" s="66"/>
      <c r="FZ9" s="66"/>
      <c r="GA9" s="66"/>
      <c r="GB9" s="66"/>
      <c r="GC9" s="66"/>
      <c r="GD9" s="66"/>
      <c r="GE9" s="66"/>
      <c r="GF9" s="66"/>
      <c r="GG9" s="66"/>
      <c r="GH9" s="66"/>
      <c r="GI9" s="66"/>
      <c r="GJ9" s="66"/>
      <c r="GK9" s="66"/>
      <c r="GL9" s="66"/>
      <c r="GM9" s="66"/>
      <c r="GN9" s="66"/>
      <c r="GO9" s="66"/>
      <c r="GP9" s="66"/>
      <c r="GQ9" s="66"/>
      <c r="GR9" s="66"/>
      <c r="GS9" s="66"/>
      <c r="GT9" s="66"/>
      <c r="GU9" s="31"/>
    </row>
    <row r="10" spans="1:204" x14ac:dyDescent="0.25">
      <c r="A10" s="55">
        <v>2.1</v>
      </c>
      <c r="B10" s="6" t="s">
        <v>8</v>
      </c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30">
        <f t="shared" si="0"/>
        <v>0</v>
      </c>
    </row>
    <row r="11" spans="1:204" x14ac:dyDescent="0.25">
      <c r="A11" s="56">
        <v>2.2000000000000002</v>
      </c>
      <c r="B11" s="7" t="s">
        <v>48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30">
        <f t="shared" si="0"/>
        <v>0</v>
      </c>
    </row>
    <row r="12" spans="1:204" x14ac:dyDescent="0.25">
      <c r="A12" s="56">
        <v>2.2999999999999998</v>
      </c>
      <c r="B12" s="8" t="s">
        <v>47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30"/>
    </row>
    <row r="13" spans="1:204" x14ac:dyDescent="0.25">
      <c r="A13" s="56">
        <v>2.4</v>
      </c>
      <c r="B13" s="8" t="s">
        <v>9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30">
        <f t="shared" si="0"/>
        <v>0</v>
      </c>
    </row>
    <row r="14" spans="1:204" x14ac:dyDescent="0.25">
      <c r="A14" s="57">
        <v>3</v>
      </c>
      <c r="B14" s="37" t="s">
        <v>1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8"/>
      <c r="R14" s="68"/>
      <c r="S14" s="68"/>
      <c r="T14" s="68"/>
      <c r="U14" s="68"/>
      <c r="V14" s="68"/>
      <c r="W14" s="68"/>
      <c r="X14" s="68"/>
      <c r="Y14" s="68"/>
      <c r="Z14" s="68"/>
      <c r="AA14" s="68"/>
      <c r="AB14" s="68"/>
      <c r="AC14" s="68"/>
      <c r="AD14" s="68"/>
      <c r="AE14" s="68"/>
      <c r="AF14" s="68"/>
      <c r="AG14" s="68"/>
      <c r="AH14" s="68"/>
      <c r="AI14" s="68"/>
      <c r="AJ14" s="68"/>
      <c r="AK14" s="68"/>
      <c r="AL14" s="68"/>
      <c r="AM14" s="68"/>
      <c r="AN14" s="68"/>
      <c r="AO14" s="68"/>
      <c r="AP14" s="68"/>
      <c r="AQ14" s="68"/>
      <c r="AR14" s="68"/>
      <c r="AS14" s="68"/>
      <c r="AT14" s="68"/>
      <c r="AU14" s="68"/>
      <c r="AV14" s="68"/>
      <c r="AW14" s="68"/>
      <c r="AX14" s="68"/>
      <c r="AY14" s="68"/>
      <c r="AZ14" s="68"/>
      <c r="BA14" s="68"/>
      <c r="BB14" s="68"/>
      <c r="BC14" s="68"/>
      <c r="BD14" s="68"/>
      <c r="BE14" s="68"/>
      <c r="BF14" s="68"/>
      <c r="BG14" s="68"/>
      <c r="BH14" s="68"/>
      <c r="BI14" s="68"/>
      <c r="BJ14" s="68"/>
      <c r="BK14" s="68"/>
      <c r="BL14" s="68"/>
      <c r="BM14" s="68"/>
      <c r="BN14" s="68"/>
      <c r="BO14" s="68"/>
      <c r="BP14" s="68"/>
      <c r="BQ14" s="68"/>
      <c r="BR14" s="68"/>
      <c r="BS14" s="68"/>
      <c r="BT14" s="68"/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68"/>
      <c r="CJ14" s="68"/>
      <c r="CK14" s="68"/>
      <c r="CL14" s="68"/>
      <c r="CM14" s="68"/>
      <c r="CN14" s="68"/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68"/>
      <c r="EO14" s="68"/>
      <c r="EP14" s="68"/>
      <c r="EQ14" s="68"/>
      <c r="ER14" s="68"/>
      <c r="ES14" s="68"/>
      <c r="ET14" s="68"/>
      <c r="EU14" s="68"/>
      <c r="EV14" s="68"/>
      <c r="EW14" s="68"/>
      <c r="EX14" s="68"/>
      <c r="EY14" s="68"/>
      <c r="EZ14" s="68"/>
      <c r="FA14" s="68"/>
      <c r="FB14" s="68"/>
      <c r="FC14" s="68"/>
      <c r="FD14" s="68"/>
      <c r="FE14" s="68"/>
      <c r="FF14" s="68"/>
      <c r="FG14" s="68"/>
      <c r="FH14" s="68"/>
      <c r="FI14" s="68"/>
      <c r="FJ14" s="68"/>
      <c r="FK14" s="68"/>
      <c r="FL14" s="68"/>
      <c r="FM14" s="68"/>
      <c r="FN14" s="68"/>
      <c r="FO14" s="68"/>
      <c r="FP14" s="68"/>
      <c r="FQ14" s="68"/>
      <c r="FR14" s="68"/>
      <c r="FS14" s="68"/>
      <c r="FT14" s="68"/>
      <c r="FU14" s="68"/>
      <c r="FV14" s="68"/>
      <c r="FW14" s="68"/>
      <c r="FX14" s="68"/>
      <c r="FY14" s="68"/>
      <c r="FZ14" s="68"/>
      <c r="GA14" s="68"/>
      <c r="GB14" s="68"/>
      <c r="GC14" s="68"/>
      <c r="GD14" s="68"/>
      <c r="GE14" s="68"/>
      <c r="GF14" s="68"/>
      <c r="GG14" s="68"/>
      <c r="GH14" s="68"/>
      <c r="GI14" s="68"/>
      <c r="GJ14" s="68"/>
      <c r="GK14" s="68"/>
      <c r="GL14" s="68"/>
      <c r="GM14" s="68"/>
      <c r="GN14" s="68"/>
      <c r="GO14" s="68"/>
      <c r="GP14" s="68"/>
      <c r="GQ14" s="68"/>
      <c r="GR14" s="68"/>
      <c r="GS14" s="68"/>
      <c r="GT14" s="68"/>
      <c r="GU14" s="31"/>
    </row>
    <row r="15" spans="1:204" ht="16.5" customHeight="1" x14ac:dyDescent="0.25">
      <c r="A15" s="58">
        <v>3.1</v>
      </c>
      <c r="B15" s="91" t="s">
        <v>66</v>
      </c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7"/>
      <c r="AV15" s="67"/>
      <c r="AW15" s="67"/>
      <c r="AX15" s="67"/>
      <c r="AY15" s="67"/>
      <c r="AZ15" s="67"/>
      <c r="BA15" s="67"/>
      <c r="BB15" s="67"/>
      <c r="BC15" s="67"/>
      <c r="BD15" s="67"/>
      <c r="BE15" s="67"/>
      <c r="BF15" s="67"/>
      <c r="BG15" s="67"/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7"/>
      <c r="CQ15" s="67"/>
      <c r="CR15" s="67"/>
      <c r="CS15" s="67"/>
      <c r="CT15" s="67"/>
      <c r="CU15" s="67"/>
      <c r="CV15" s="67"/>
      <c r="CW15" s="67"/>
      <c r="CX15" s="67"/>
      <c r="CY15" s="67"/>
      <c r="CZ15" s="67"/>
      <c r="DA15" s="67"/>
      <c r="DB15" s="67"/>
      <c r="DC15" s="67"/>
      <c r="DD15" s="67"/>
      <c r="DE15" s="67"/>
      <c r="DF15" s="67"/>
      <c r="DG15" s="67"/>
      <c r="DH15" s="67"/>
      <c r="DI15" s="67"/>
      <c r="DJ15" s="67"/>
      <c r="DK15" s="67"/>
      <c r="DL15" s="67"/>
      <c r="DM15" s="67"/>
      <c r="DN15" s="67"/>
      <c r="DO15" s="67"/>
      <c r="DP15" s="67"/>
      <c r="DQ15" s="67"/>
      <c r="DR15" s="67"/>
      <c r="DS15" s="67"/>
      <c r="DT15" s="67"/>
      <c r="DU15" s="67"/>
      <c r="DV15" s="67"/>
      <c r="DW15" s="67"/>
      <c r="DX15" s="67"/>
      <c r="DY15" s="67"/>
      <c r="DZ15" s="67"/>
      <c r="EA15" s="67"/>
      <c r="EB15" s="67"/>
      <c r="EC15" s="67"/>
      <c r="ED15" s="67"/>
      <c r="EE15" s="67"/>
      <c r="EF15" s="67"/>
      <c r="EG15" s="67"/>
      <c r="EH15" s="67"/>
      <c r="EI15" s="67"/>
      <c r="EJ15" s="67"/>
      <c r="EK15" s="67"/>
      <c r="EL15" s="67"/>
      <c r="EM15" s="67"/>
      <c r="EN15" s="67"/>
      <c r="EO15" s="67"/>
      <c r="EP15" s="67"/>
      <c r="EQ15" s="67"/>
      <c r="ER15" s="67"/>
      <c r="ES15" s="67"/>
      <c r="ET15" s="67"/>
      <c r="EU15" s="67"/>
      <c r="EV15" s="67"/>
      <c r="EW15" s="67"/>
      <c r="EX15" s="67"/>
      <c r="EY15" s="67"/>
      <c r="EZ15" s="67"/>
      <c r="FA15" s="67"/>
      <c r="FB15" s="67"/>
      <c r="FC15" s="67"/>
      <c r="FD15" s="67"/>
      <c r="FE15" s="67"/>
      <c r="FF15" s="67"/>
      <c r="FG15" s="67"/>
      <c r="FH15" s="67"/>
      <c r="FI15" s="67"/>
      <c r="FJ15" s="67"/>
      <c r="FK15" s="67"/>
      <c r="FL15" s="67"/>
      <c r="FM15" s="67"/>
      <c r="FN15" s="67"/>
      <c r="FO15" s="67"/>
      <c r="FP15" s="67"/>
      <c r="FQ15" s="67"/>
      <c r="FR15" s="67"/>
      <c r="FS15" s="67"/>
      <c r="FT15" s="67"/>
      <c r="FU15" s="67"/>
      <c r="FV15" s="67"/>
      <c r="FW15" s="67"/>
      <c r="FX15" s="67"/>
      <c r="FY15" s="67"/>
      <c r="FZ15" s="67"/>
      <c r="GA15" s="67"/>
      <c r="GB15" s="67"/>
      <c r="GC15" s="67"/>
      <c r="GD15" s="67"/>
      <c r="GE15" s="67"/>
      <c r="GF15" s="67"/>
      <c r="GG15" s="67"/>
      <c r="GH15" s="67"/>
      <c r="GI15" s="67"/>
      <c r="GJ15" s="67"/>
      <c r="GK15" s="67"/>
      <c r="GL15" s="67"/>
      <c r="GM15" s="67"/>
      <c r="GN15" s="67"/>
      <c r="GO15" s="67"/>
      <c r="GP15" s="67"/>
      <c r="GQ15" s="67"/>
      <c r="GR15" s="67"/>
      <c r="GS15" s="67"/>
      <c r="GT15" s="67"/>
      <c r="GU15" s="30"/>
    </row>
    <row r="16" spans="1:204" ht="16.5" customHeight="1" x14ac:dyDescent="0.25">
      <c r="A16" s="58">
        <v>3.2</v>
      </c>
      <c r="B16" s="12" t="s">
        <v>10</v>
      </c>
      <c r="C16" s="67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7"/>
      <c r="BL16" s="67"/>
      <c r="BM16" s="67"/>
      <c r="BN16" s="67"/>
      <c r="BO16" s="67"/>
      <c r="BP16" s="67"/>
      <c r="BQ16" s="67"/>
      <c r="BR16" s="67"/>
      <c r="BS16" s="67"/>
      <c r="BT16" s="67"/>
      <c r="BU16" s="67"/>
      <c r="BV16" s="67"/>
      <c r="BW16" s="67"/>
      <c r="BX16" s="67"/>
      <c r="BY16" s="67"/>
      <c r="BZ16" s="67"/>
      <c r="CA16" s="67"/>
      <c r="CB16" s="67"/>
      <c r="CC16" s="67"/>
      <c r="CD16" s="67"/>
      <c r="CE16" s="67"/>
      <c r="CF16" s="67"/>
      <c r="CG16" s="67"/>
      <c r="CH16" s="67"/>
      <c r="CI16" s="67"/>
      <c r="CJ16" s="67"/>
      <c r="CK16" s="67"/>
      <c r="CL16" s="67"/>
      <c r="CM16" s="67"/>
      <c r="CN16" s="67"/>
      <c r="CO16" s="67"/>
      <c r="CP16" s="67"/>
      <c r="CQ16" s="67"/>
      <c r="CR16" s="67"/>
      <c r="CS16" s="67"/>
      <c r="CT16" s="67"/>
      <c r="CU16" s="67"/>
      <c r="CV16" s="67"/>
      <c r="CW16" s="67"/>
      <c r="CX16" s="67"/>
      <c r="CY16" s="67"/>
      <c r="CZ16" s="67"/>
      <c r="DA16" s="67"/>
      <c r="DB16" s="67"/>
      <c r="DC16" s="67"/>
      <c r="DD16" s="67"/>
      <c r="DE16" s="67"/>
      <c r="DF16" s="67"/>
      <c r="DG16" s="67"/>
      <c r="DH16" s="67"/>
      <c r="DI16" s="67"/>
      <c r="DJ16" s="67"/>
      <c r="DK16" s="67"/>
      <c r="DL16" s="67"/>
      <c r="DM16" s="67"/>
      <c r="DN16" s="67"/>
      <c r="DO16" s="67"/>
      <c r="DP16" s="67"/>
      <c r="DQ16" s="67"/>
      <c r="DR16" s="67"/>
      <c r="DS16" s="67"/>
      <c r="DT16" s="67"/>
      <c r="DU16" s="67"/>
      <c r="DV16" s="67"/>
      <c r="DW16" s="67"/>
      <c r="DX16" s="67"/>
      <c r="DY16" s="67"/>
      <c r="DZ16" s="67"/>
      <c r="EA16" s="67"/>
      <c r="EB16" s="67"/>
      <c r="EC16" s="67"/>
      <c r="ED16" s="67"/>
      <c r="EE16" s="67"/>
      <c r="EF16" s="67"/>
      <c r="EG16" s="67"/>
      <c r="EH16" s="67"/>
      <c r="EI16" s="67"/>
      <c r="EJ16" s="67"/>
      <c r="EK16" s="67"/>
      <c r="EL16" s="67"/>
      <c r="EM16" s="67"/>
      <c r="EN16" s="67"/>
      <c r="EO16" s="67"/>
      <c r="EP16" s="67"/>
      <c r="EQ16" s="67"/>
      <c r="ER16" s="67"/>
      <c r="ES16" s="67"/>
      <c r="ET16" s="67"/>
      <c r="EU16" s="67"/>
      <c r="EV16" s="67"/>
      <c r="EW16" s="67"/>
      <c r="EX16" s="67"/>
      <c r="EY16" s="67"/>
      <c r="EZ16" s="67"/>
      <c r="FA16" s="67"/>
      <c r="FB16" s="67"/>
      <c r="FC16" s="67"/>
      <c r="FD16" s="67"/>
      <c r="FE16" s="67"/>
      <c r="FF16" s="67"/>
      <c r="FG16" s="67"/>
      <c r="FH16" s="67"/>
      <c r="FI16" s="67"/>
      <c r="FJ16" s="67"/>
      <c r="FK16" s="67"/>
      <c r="FL16" s="67"/>
      <c r="FM16" s="67"/>
      <c r="FN16" s="67"/>
      <c r="FO16" s="67"/>
      <c r="FP16" s="67"/>
      <c r="FQ16" s="67"/>
      <c r="FR16" s="67"/>
      <c r="FS16" s="67"/>
      <c r="FT16" s="67"/>
      <c r="FU16" s="67"/>
      <c r="FV16" s="67"/>
      <c r="FW16" s="67"/>
      <c r="FX16" s="67"/>
      <c r="FY16" s="67"/>
      <c r="FZ16" s="67"/>
      <c r="GA16" s="67"/>
      <c r="GB16" s="67"/>
      <c r="GC16" s="67"/>
      <c r="GD16" s="67"/>
      <c r="GE16" s="67"/>
      <c r="GF16" s="67"/>
      <c r="GG16" s="67"/>
      <c r="GH16" s="67"/>
      <c r="GI16" s="67"/>
      <c r="GJ16" s="67"/>
      <c r="GK16" s="67"/>
      <c r="GL16" s="67"/>
      <c r="GM16" s="67"/>
      <c r="GN16" s="67"/>
      <c r="GO16" s="67"/>
      <c r="GP16" s="67"/>
      <c r="GQ16" s="67"/>
      <c r="GR16" s="67"/>
      <c r="GS16" s="67"/>
      <c r="GT16" s="67"/>
      <c r="GU16" s="30">
        <f t="shared" si="0"/>
        <v>0</v>
      </c>
    </row>
    <row r="17" spans="1:204" x14ac:dyDescent="0.25">
      <c r="A17" s="56">
        <v>3.3</v>
      </c>
      <c r="B17" s="3" t="s">
        <v>23</v>
      </c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7"/>
      <c r="AV17" s="67"/>
      <c r="AW17" s="67"/>
      <c r="AX17" s="67"/>
      <c r="AY17" s="67"/>
      <c r="AZ17" s="67"/>
      <c r="BA17" s="67"/>
      <c r="BB17" s="67"/>
      <c r="BC17" s="67"/>
      <c r="BD17" s="67"/>
      <c r="BE17" s="67"/>
      <c r="BF17" s="67"/>
      <c r="BG17" s="67"/>
      <c r="BH17" s="67"/>
      <c r="BI17" s="67"/>
      <c r="BJ17" s="67"/>
      <c r="BK17" s="67"/>
      <c r="BL17" s="67"/>
      <c r="BM17" s="67"/>
      <c r="BN17" s="67"/>
      <c r="BO17" s="67"/>
      <c r="BP17" s="67"/>
      <c r="BQ17" s="67"/>
      <c r="BR17" s="67"/>
      <c r="BS17" s="67"/>
      <c r="BT17" s="67"/>
      <c r="BU17" s="67"/>
      <c r="BV17" s="67"/>
      <c r="BW17" s="67"/>
      <c r="BX17" s="67"/>
      <c r="BY17" s="67"/>
      <c r="BZ17" s="67"/>
      <c r="CA17" s="67"/>
      <c r="CB17" s="67"/>
      <c r="CC17" s="67"/>
      <c r="CD17" s="67"/>
      <c r="CE17" s="67"/>
      <c r="CF17" s="67"/>
      <c r="CG17" s="67"/>
      <c r="CH17" s="67"/>
      <c r="CI17" s="67"/>
      <c r="CJ17" s="67"/>
      <c r="CK17" s="67"/>
      <c r="CL17" s="67"/>
      <c r="CM17" s="67"/>
      <c r="CN17" s="67"/>
      <c r="CO17" s="67"/>
      <c r="CP17" s="67"/>
      <c r="CQ17" s="67"/>
      <c r="CR17" s="67"/>
      <c r="CS17" s="67"/>
      <c r="CT17" s="67"/>
      <c r="CU17" s="67"/>
      <c r="CV17" s="67"/>
      <c r="CW17" s="67"/>
      <c r="CX17" s="67"/>
      <c r="CY17" s="67"/>
      <c r="CZ17" s="67"/>
      <c r="DA17" s="67"/>
      <c r="DB17" s="67"/>
      <c r="DC17" s="67"/>
      <c r="DD17" s="67"/>
      <c r="DE17" s="67"/>
      <c r="DF17" s="67"/>
      <c r="DG17" s="67"/>
      <c r="DH17" s="67"/>
      <c r="DI17" s="67"/>
      <c r="DJ17" s="67"/>
      <c r="DK17" s="67"/>
      <c r="DL17" s="67"/>
      <c r="DM17" s="67"/>
      <c r="DN17" s="67"/>
      <c r="DO17" s="67"/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7"/>
      <c r="EB17" s="67"/>
      <c r="EC17" s="67"/>
      <c r="ED17" s="67"/>
      <c r="EE17" s="67"/>
      <c r="EF17" s="67"/>
      <c r="EG17" s="67"/>
      <c r="EH17" s="67"/>
      <c r="EI17" s="67"/>
      <c r="EJ17" s="67"/>
      <c r="EK17" s="67"/>
      <c r="EL17" s="67"/>
      <c r="EM17" s="67"/>
      <c r="EN17" s="67"/>
      <c r="EO17" s="67"/>
      <c r="EP17" s="67"/>
      <c r="EQ17" s="67"/>
      <c r="ER17" s="67"/>
      <c r="ES17" s="67"/>
      <c r="ET17" s="67"/>
      <c r="EU17" s="67"/>
      <c r="EV17" s="67"/>
      <c r="EW17" s="67"/>
      <c r="EX17" s="67"/>
      <c r="EY17" s="67"/>
      <c r="EZ17" s="67"/>
      <c r="FA17" s="67"/>
      <c r="FB17" s="67"/>
      <c r="FC17" s="67"/>
      <c r="FD17" s="67"/>
      <c r="FE17" s="67"/>
      <c r="FF17" s="67"/>
      <c r="FG17" s="67"/>
      <c r="FH17" s="67"/>
      <c r="FI17" s="67"/>
      <c r="FJ17" s="67"/>
      <c r="FK17" s="67"/>
      <c r="FL17" s="67"/>
      <c r="FM17" s="67"/>
      <c r="FN17" s="67"/>
      <c r="FO17" s="67"/>
      <c r="FP17" s="67"/>
      <c r="FQ17" s="67"/>
      <c r="FR17" s="67"/>
      <c r="FS17" s="67"/>
      <c r="FT17" s="67"/>
      <c r="FU17" s="67"/>
      <c r="FV17" s="67"/>
      <c r="FW17" s="67"/>
      <c r="FX17" s="67"/>
      <c r="FY17" s="67"/>
      <c r="FZ17" s="67"/>
      <c r="GA17" s="67"/>
      <c r="GB17" s="67"/>
      <c r="GC17" s="67"/>
      <c r="GD17" s="67"/>
      <c r="GE17" s="67"/>
      <c r="GF17" s="67"/>
      <c r="GG17" s="67"/>
      <c r="GH17" s="67"/>
      <c r="GI17" s="67"/>
      <c r="GJ17" s="67"/>
      <c r="GK17" s="67"/>
      <c r="GL17" s="67"/>
      <c r="GM17" s="67"/>
      <c r="GN17" s="67"/>
      <c r="GO17" s="67"/>
      <c r="GP17" s="67"/>
      <c r="GQ17" s="67"/>
      <c r="GR17" s="67"/>
      <c r="GS17" s="67"/>
      <c r="GT17" s="67"/>
      <c r="GU17" s="30">
        <f t="shared" si="0"/>
        <v>0</v>
      </c>
    </row>
    <row r="18" spans="1:204" x14ac:dyDescent="0.25">
      <c r="A18" s="56">
        <v>3.4</v>
      </c>
      <c r="B18" s="2" t="s">
        <v>0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7"/>
      <c r="AV18" s="67"/>
      <c r="AW18" s="67"/>
      <c r="AX18" s="67"/>
      <c r="AY18" s="67"/>
      <c r="AZ18" s="67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7"/>
      <c r="BL18" s="67"/>
      <c r="BM18" s="67"/>
      <c r="BN18" s="67"/>
      <c r="BO18" s="67"/>
      <c r="BP18" s="67"/>
      <c r="BQ18" s="67"/>
      <c r="BR18" s="67"/>
      <c r="BS18" s="67"/>
      <c r="BT18" s="67"/>
      <c r="BU18" s="67"/>
      <c r="BV18" s="67"/>
      <c r="BW18" s="67"/>
      <c r="BX18" s="67"/>
      <c r="BY18" s="67"/>
      <c r="BZ18" s="67"/>
      <c r="CA18" s="67"/>
      <c r="CB18" s="67"/>
      <c r="CC18" s="67"/>
      <c r="CD18" s="67"/>
      <c r="CE18" s="67"/>
      <c r="CF18" s="67"/>
      <c r="CG18" s="67"/>
      <c r="CH18" s="67"/>
      <c r="CI18" s="67"/>
      <c r="CJ18" s="67"/>
      <c r="CK18" s="67"/>
      <c r="CL18" s="67"/>
      <c r="CM18" s="67"/>
      <c r="CN18" s="67"/>
      <c r="CO18" s="67"/>
      <c r="CP18" s="67"/>
      <c r="CQ18" s="67"/>
      <c r="CR18" s="67"/>
      <c r="CS18" s="67"/>
      <c r="CT18" s="67"/>
      <c r="CU18" s="67"/>
      <c r="CV18" s="67"/>
      <c r="CW18" s="67"/>
      <c r="CX18" s="67"/>
      <c r="CY18" s="67"/>
      <c r="CZ18" s="67"/>
      <c r="DA18" s="67"/>
      <c r="DB18" s="67"/>
      <c r="DC18" s="67"/>
      <c r="DD18" s="67"/>
      <c r="DE18" s="67"/>
      <c r="DF18" s="67"/>
      <c r="DG18" s="67"/>
      <c r="DH18" s="67"/>
      <c r="DI18" s="67"/>
      <c r="DJ18" s="67"/>
      <c r="DK18" s="67"/>
      <c r="DL18" s="67"/>
      <c r="DM18" s="67"/>
      <c r="DN18" s="67"/>
      <c r="DO18" s="67"/>
      <c r="DP18" s="67"/>
      <c r="DQ18" s="67"/>
      <c r="DR18" s="67"/>
      <c r="DS18" s="67"/>
      <c r="DT18" s="67"/>
      <c r="DU18" s="67"/>
      <c r="DV18" s="67"/>
      <c r="DW18" s="67"/>
      <c r="DX18" s="67"/>
      <c r="DY18" s="67"/>
      <c r="DZ18" s="67"/>
      <c r="EA18" s="67"/>
      <c r="EB18" s="67"/>
      <c r="EC18" s="67"/>
      <c r="ED18" s="67"/>
      <c r="EE18" s="67"/>
      <c r="EF18" s="67"/>
      <c r="EG18" s="67"/>
      <c r="EH18" s="67"/>
      <c r="EI18" s="67"/>
      <c r="EJ18" s="67"/>
      <c r="EK18" s="67"/>
      <c r="EL18" s="67"/>
      <c r="EM18" s="67"/>
      <c r="EN18" s="67"/>
      <c r="EO18" s="67"/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7"/>
      <c r="FL18" s="67"/>
      <c r="FM18" s="67"/>
      <c r="FN18" s="67"/>
      <c r="FO18" s="67"/>
      <c r="FP18" s="67"/>
      <c r="FQ18" s="67"/>
      <c r="FR18" s="67"/>
      <c r="FS18" s="67"/>
      <c r="FT18" s="67"/>
      <c r="FU18" s="67"/>
      <c r="FV18" s="67"/>
      <c r="FW18" s="67"/>
      <c r="FX18" s="67"/>
      <c r="FY18" s="67"/>
      <c r="FZ18" s="67"/>
      <c r="GA18" s="67"/>
      <c r="GB18" s="67"/>
      <c r="GC18" s="67"/>
      <c r="GD18" s="67"/>
      <c r="GE18" s="67"/>
      <c r="GF18" s="67"/>
      <c r="GG18" s="67"/>
      <c r="GH18" s="67"/>
      <c r="GI18" s="67"/>
      <c r="GJ18" s="67"/>
      <c r="GK18" s="67"/>
      <c r="GL18" s="67"/>
      <c r="GM18" s="67"/>
      <c r="GN18" s="67"/>
      <c r="GO18" s="67"/>
      <c r="GP18" s="67"/>
      <c r="GQ18" s="67"/>
      <c r="GR18" s="67"/>
      <c r="GS18" s="67"/>
      <c r="GT18" s="67"/>
      <c r="GU18" s="30">
        <f t="shared" si="0"/>
        <v>0</v>
      </c>
    </row>
    <row r="19" spans="1:204" x14ac:dyDescent="0.25">
      <c r="A19" s="59">
        <v>3.5</v>
      </c>
      <c r="B19" s="27" t="s">
        <v>4</v>
      </c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  <c r="P19" s="89"/>
      <c r="Q19" s="89"/>
      <c r="R19" s="89"/>
      <c r="S19" s="89"/>
      <c r="T19" s="89"/>
      <c r="U19" s="89"/>
      <c r="V19" s="89"/>
      <c r="W19" s="89"/>
      <c r="X19" s="89"/>
      <c r="Y19" s="89"/>
      <c r="Z19" s="89"/>
      <c r="AA19" s="89"/>
      <c r="AB19" s="89"/>
      <c r="AC19" s="89"/>
      <c r="AD19" s="89"/>
      <c r="AE19" s="89"/>
      <c r="AF19" s="89"/>
      <c r="AG19" s="89"/>
      <c r="AH19" s="89"/>
      <c r="AI19" s="89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  <c r="BD19" s="89"/>
      <c r="BE19" s="89"/>
      <c r="BF19" s="89"/>
      <c r="BG19" s="89"/>
      <c r="BH19" s="89"/>
      <c r="BI19" s="89"/>
      <c r="BJ19" s="89"/>
      <c r="BK19" s="89"/>
      <c r="BL19" s="89"/>
      <c r="BM19" s="89"/>
      <c r="BN19" s="89"/>
      <c r="BO19" s="89"/>
      <c r="BP19" s="89"/>
      <c r="BQ19" s="89"/>
      <c r="BR19" s="89"/>
      <c r="BS19" s="89"/>
      <c r="BT19" s="89"/>
      <c r="BU19" s="89"/>
      <c r="BV19" s="89"/>
      <c r="BW19" s="89"/>
      <c r="BX19" s="89"/>
      <c r="BY19" s="89"/>
      <c r="BZ19" s="89"/>
      <c r="CA19" s="89"/>
      <c r="CB19" s="89"/>
      <c r="CC19" s="89"/>
      <c r="CD19" s="89"/>
      <c r="CE19" s="89"/>
      <c r="CF19" s="89"/>
      <c r="CG19" s="89"/>
      <c r="CH19" s="89"/>
      <c r="CI19" s="89"/>
      <c r="CJ19" s="89"/>
      <c r="CK19" s="89"/>
      <c r="CL19" s="89"/>
      <c r="CM19" s="89"/>
      <c r="CN19" s="89"/>
      <c r="CO19" s="89"/>
      <c r="CP19" s="89"/>
      <c r="CQ19" s="89"/>
      <c r="CR19" s="89"/>
      <c r="CS19" s="89"/>
      <c r="CT19" s="89"/>
      <c r="CU19" s="89"/>
      <c r="CV19" s="89"/>
      <c r="CW19" s="89"/>
      <c r="CX19" s="89"/>
      <c r="CY19" s="89"/>
      <c r="CZ19" s="89"/>
      <c r="DA19" s="89"/>
      <c r="DB19" s="89"/>
      <c r="DC19" s="89"/>
      <c r="DD19" s="89"/>
      <c r="DE19" s="89"/>
      <c r="DF19" s="89"/>
      <c r="DG19" s="89"/>
      <c r="DH19" s="89"/>
      <c r="DI19" s="89"/>
      <c r="DJ19" s="89"/>
      <c r="DK19" s="89"/>
      <c r="DL19" s="89"/>
      <c r="DM19" s="89"/>
      <c r="DN19" s="89"/>
      <c r="DO19" s="89"/>
      <c r="DP19" s="89"/>
      <c r="DQ19" s="89"/>
      <c r="DR19" s="89"/>
      <c r="DS19" s="89"/>
      <c r="DT19" s="89"/>
      <c r="DU19" s="89"/>
      <c r="DV19" s="89"/>
      <c r="DW19" s="89"/>
      <c r="DX19" s="89"/>
      <c r="DY19" s="89"/>
      <c r="DZ19" s="89"/>
      <c r="EA19" s="89"/>
      <c r="EB19" s="89"/>
      <c r="EC19" s="89"/>
      <c r="ED19" s="89"/>
      <c r="EE19" s="89"/>
      <c r="EF19" s="89"/>
      <c r="EG19" s="89"/>
      <c r="EH19" s="89"/>
      <c r="EI19" s="89"/>
      <c r="EJ19" s="89"/>
      <c r="EK19" s="89"/>
      <c r="EL19" s="89"/>
      <c r="EM19" s="89"/>
      <c r="EN19" s="89"/>
      <c r="EO19" s="89"/>
      <c r="EP19" s="89"/>
      <c r="EQ19" s="89"/>
      <c r="ER19" s="89"/>
      <c r="ES19" s="89"/>
      <c r="ET19" s="89"/>
      <c r="EU19" s="89"/>
      <c r="EV19" s="89"/>
      <c r="EW19" s="89"/>
      <c r="EX19" s="89"/>
      <c r="EY19" s="89"/>
      <c r="EZ19" s="89"/>
      <c r="FA19" s="89"/>
      <c r="FB19" s="89"/>
      <c r="FC19" s="89"/>
      <c r="FD19" s="89"/>
      <c r="FE19" s="89"/>
      <c r="FF19" s="89"/>
      <c r="FG19" s="89"/>
      <c r="FH19" s="89"/>
      <c r="FI19" s="89"/>
      <c r="FJ19" s="89"/>
      <c r="FK19" s="89"/>
      <c r="FL19" s="89"/>
      <c r="FM19" s="89"/>
      <c r="FN19" s="89"/>
      <c r="FO19" s="89"/>
      <c r="FP19" s="89"/>
      <c r="FQ19" s="89"/>
      <c r="FR19" s="89"/>
      <c r="FS19" s="89"/>
      <c r="FT19" s="89"/>
      <c r="FU19" s="89"/>
      <c r="FV19" s="89"/>
      <c r="FW19" s="89"/>
      <c r="FX19" s="89"/>
      <c r="FY19" s="89"/>
      <c r="FZ19" s="89"/>
      <c r="GA19" s="89"/>
      <c r="GB19" s="89"/>
      <c r="GC19" s="89"/>
      <c r="GD19" s="89"/>
      <c r="GE19" s="89"/>
      <c r="GF19" s="89"/>
      <c r="GG19" s="89"/>
      <c r="GH19" s="89"/>
      <c r="GI19" s="89"/>
      <c r="GJ19" s="89"/>
      <c r="GK19" s="89"/>
      <c r="GL19" s="89"/>
      <c r="GM19" s="89"/>
      <c r="GN19" s="89"/>
      <c r="GO19" s="89"/>
      <c r="GP19" s="89"/>
      <c r="GQ19" s="89"/>
      <c r="GR19" s="89"/>
      <c r="GS19" s="89"/>
      <c r="GT19" s="89"/>
      <c r="GU19" s="32">
        <f t="shared" si="0"/>
        <v>0</v>
      </c>
      <c r="GV19" s="87"/>
    </row>
    <row r="20" spans="1:204" x14ac:dyDescent="0.25">
      <c r="A20" s="57">
        <v>4</v>
      </c>
      <c r="B20" s="37" t="s">
        <v>13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  <c r="EU20" s="68"/>
      <c r="EV20" s="68"/>
      <c r="EW20" s="68"/>
      <c r="EX20" s="68"/>
      <c r="EY20" s="68"/>
      <c r="EZ20" s="68"/>
      <c r="FA20" s="68"/>
      <c r="FB20" s="68"/>
      <c r="FC20" s="68"/>
      <c r="FD20" s="68"/>
      <c r="FE20" s="68"/>
      <c r="FF20" s="68"/>
      <c r="FG20" s="68"/>
      <c r="FH20" s="68"/>
      <c r="FI20" s="68"/>
      <c r="FJ20" s="68"/>
      <c r="FK20" s="68"/>
      <c r="FL20" s="68"/>
      <c r="FM20" s="68"/>
      <c r="FN20" s="68"/>
      <c r="FO20" s="68"/>
      <c r="FP20" s="68"/>
      <c r="FQ20" s="68"/>
      <c r="FR20" s="68"/>
      <c r="FS20" s="68"/>
      <c r="FT20" s="68"/>
      <c r="FU20" s="68"/>
      <c r="FV20" s="68"/>
      <c r="FW20" s="68"/>
      <c r="FX20" s="68"/>
      <c r="FY20" s="68"/>
      <c r="FZ20" s="68"/>
      <c r="GA20" s="68"/>
      <c r="GB20" s="68"/>
      <c r="GC20" s="68"/>
      <c r="GD20" s="68"/>
      <c r="GE20" s="68"/>
      <c r="GF20" s="68"/>
      <c r="GG20" s="68"/>
      <c r="GH20" s="68"/>
      <c r="GI20" s="68"/>
      <c r="GJ20" s="68"/>
      <c r="GK20" s="68"/>
      <c r="GL20" s="68"/>
      <c r="GM20" s="68"/>
      <c r="GN20" s="68"/>
      <c r="GO20" s="68"/>
      <c r="GP20" s="68"/>
      <c r="GQ20" s="68"/>
      <c r="GR20" s="68"/>
      <c r="GS20" s="68"/>
      <c r="GT20" s="68"/>
      <c r="GU20" s="31"/>
    </row>
    <row r="21" spans="1:204" x14ac:dyDescent="0.25">
      <c r="A21" s="58">
        <v>4.0999999999999996</v>
      </c>
      <c r="B21" s="92" t="s">
        <v>67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69"/>
      <c r="DY21" s="69"/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  <c r="EU21" s="69"/>
      <c r="EV21" s="69"/>
      <c r="EW21" s="69"/>
      <c r="EX21" s="69"/>
      <c r="EY21" s="69"/>
      <c r="EZ21" s="69"/>
      <c r="FA21" s="69"/>
      <c r="FB21" s="69"/>
      <c r="FC21" s="69"/>
      <c r="FD21" s="69"/>
      <c r="FE21" s="69"/>
      <c r="FF21" s="69"/>
      <c r="FG21" s="69"/>
      <c r="FH21" s="69"/>
      <c r="FI21" s="69"/>
      <c r="FJ21" s="69"/>
      <c r="FK21" s="69"/>
      <c r="FL21" s="69"/>
      <c r="FM21" s="69"/>
      <c r="FN21" s="69"/>
      <c r="FO21" s="69"/>
      <c r="FP21" s="69"/>
      <c r="FQ21" s="69"/>
      <c r="FR21" s="69"/>
      <c r="FS21" s="69"/>
      <c r="FT21" s="69"/>
      <c r="FU21" s="69"/>
      <c r="FV21" s="69"/>
      <c r="FW21" s="69"/>
      <c r="FX21" s="69"/>
      <c r="FY21" s="69"/>
      <c r="FZ21" s="69"/>
      <c r="GA21" s="69"/>
      <c r="GB21" s="69"/>
      <c r="GC21" s="69"/>
      <c r="GD21" s="69"/>
      <c r="GE21" s="69"/>
      <c r="GF21" s="69"/>
      <c r="GG21" s="69"/>
      <c r="GH21" s="69"/>
      <c r="GI21" s="69"/>
      <c r="GJ21" s="69"/>
      <c r="GK21" s="69"/>
      <c r="GL21" s="69"/>
      <c r="GM21" s="69"/>
      <c r="GN21" s="69"/>
      <c r="GO21" s="69"/>
      <c r="GP21" s="69"/>
      <c r="GQ21" s="69"/>
      <c r="GR21" s="69"/>
      <c r="GS21" s="69"/>
      <c r="GT21" s="69"/>
      <c r="GU21" s="30"/>
    </row>
    <row r="22" spans="1:204" x14ac:dyDescent="0.25">
      <c r="A22" s="58">
        <v>4.2</v>
      </c>
      <c r="B22" s="9" t="s">
        <v>11</v>
      </c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9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9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69"/>
      <c r="BF22" s="69"/>
      <c r="BG22" s="69"/>
      <c r="BH22" s="69"/>
      <c r="BI22" s="69"/>
      <c r="BJ22" s="69"/>
      <c r="BK22" s="69"/>
      <c r="BL22" s="69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69"/>
      <c r="CA22" s="69"/>
      <c r="CB22" s="69"/>
      <c r="CC22" s="69"/>
      <c r="CD22" s="69"/>
      <c r="CE22" s="69"/>
      <c r="CF22" s="69"/>
      <c r="CG22" s="69"/>
      <c r="CH22" s="69"/>
      <c r="CI22" s="69"/>
      <c r="CJ22" s="69"/>
      <c r="CK22" s="69"/>
      <c r="CL22" s="69"/>
      <c r="CM22" s="69"/>
      <c r="CN22" s="69"/>
      <c r="CO22" s="69"/>
      <c r="CP22" s="69"/>
      <c r="CQ22" s="69"/>
      <c r="CR22" s="69"/>
      <c r="CS22" s="69"/>
      <c r="CT22" s="69"/>
      <c r="CU22" s="69"/>
      <c r="CV22" s="69"/>
      <c r="CW22" s="69"/>
      <c r="CX22" s="69"/>
      <c r="CY22" s="69"/>
      <c r="CZ22" s="69"/>
      <c r="DA22" s="69"/>
      <c r="DB22" s="69"/>
      <c r="DC22" s="69"/>
      <c r="DD22" s="69"/>
      <c r="DE22" s="69"/>
      <c r="DF22" s="69"/>
      <c r="DG22" s="69"/>
      <c r="DH22" s="69"/>
      <c r="DI22" s="69"/>
      <c r="DJ22" s="69"/>
      <c r="DK22" s="69"/>
      <c r="DL22" s="69"/>
      <c r="DM22" s="69"/>
      <c r="DN22" s="69"/>
      <c r="DO22" s="69"/>
      <c r="DP22" s="69"/>
      <c r="DQ22" s="69"/>
      <c r="DR22" s="69"/>
      <c r="DS22" s="69"/>
      <c r="DT22" s="69"/>
      <c r="DU22" s="69"/>
      <c r="DV22" s="69"/>
      <c r="DW22" s="69"/>
      <c r="DX22" s="69"/>
      <c r="DY22" s="69"/>
      <c r="DZ22" s="69"/>
      <c r="EA22" s="69"/>
      <c r="EB22" s="69"/>
      <c r="EC22" s="69"/>
      <c r="ED22" s="69"/>
      <c r="EE22" s="69"/>
      <c r="EF22" s="69"/>
      <c r="EG22" s="69"/>
      <c r="EH22" s="69"/>
      <c r="EI22" s="69"/>
      <c r="EJ22" s="69"/>
      <c r="EK22" s="69"/>
      <c r="EL22" s="69"/>
      <c r="EM22" s="69"/>
      <c r="EN22" s="69"/>
      <c r="EO22" s="69"/>
      <c r="EP22" s="69"/>
      <c r="EQ22" s="69"/>
      <c r="ER22" s="69"/>
      <c r="ES22" s="69"/>
      <c r="ET22" s="69"/>
      <c r="EU22" s="69"/>
      <c r="EV22" s="69"/>
      <c r="EW22" s="69"/>
      <c r="EX22" s="69"/>
      <c r="EY22" s="69"/>
      <c r="EZ22" s="69"/>
      <c r="FA22" s="69"/>
      <c r="FB22" s="69"/>
      <c r="FC22" s="69"/>
      <c r="FD22" s="69"/>
      <c r="FE22" s="69"/>
      <c r="FF22" s="69"/>
      <c r="FG22" s="69"/>
      <c r="FH22" s="69"/>
      <c r="FI22" s="69"/>
      <c r="FJ22" s="69"/>
      <c r="FK22" s="69"/>
      <c r="FL22" s="69"/>
      <c r="FM22" s="69"/>
      <c r="FN22" s="69"/>
      <c r="FO22" s="69"/>
      <c r="FP22" s="69"/>
      <c r="FQ22" s="69"/>
      <c r="FR22" s="69"/>
      <c r="FS22" s="69"/>
      <c r="FT22" s="69"/>
      <c r="FU22" s="69"/>
      <c r="FV22" s="69"/>
      <c r="FW22" s="69"/>
      <c r="FX22" s="69"/>
      <c r="FY22" s="69"/>
      <c r="FZ22" s="69"/>
      <c r="GA22" s="69"/>
      <c r="GB22" s="69"/>
      <c r="GC22" s="69"/>
      <c r="GD22" s="69"/>
      <c r="GE22" s="69"/>
      <c r="GF22" s="69"/>
      <c r="GG22" s="69"/>
      <c r="GH22" s="69"/>
      <c r="GI22" s="69"/>
      <c r="GJ22" s="69"/>
      <c r="GK22" s="69"/>
      <c r="GL22" s="69"/>
      <c r="GM22" s="69"/>
      <c r="GN22" s="69"/>
      <c r="GO22" s="69"/>
      <c r="GP22" s="69"/>
      <c r="GQ22" s="69"/>
      <c r="GR22" s="69"/>
      <c r="GS22" s="69"/>
      <c r="GT22" s="69"/>
      <c r="GU22" s="30">
        <f t="shared" si="0"/>
        <v>0</v>
      </c>
    </row>
    <row r="23" spans="1:204" x14ac:dyDescent="0.25">
      <c r="A23" s="54">
        <v>5</v>
      </c>
      <c r="B23" s="36" t="s">
        <v>5</v>
      </c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  <c r="CL23" s="66"/>
      <c r="CM23" s="66"/>
      <c r="CN23" s="66"/>
      <c r="CO23" s="66"/>
      <c r="CP23" s="66"/>
      <c r="CQ23" s="66"/>
      <c r="CR23" s="66"/>
      <c r="CS23" s="66"/>
      <c r="CT23" s="66"/>
      <c r="CU23" s="66"/>
      <c r="CV23" s="66"/>
      <c r="CW23" s="66"/>
      <c r="CX23" s="66"/>
      <c r="CY23" s="66"/>
      <c r="CZ23" s="66"/>
      <c r="DA23" s="66"/>
      <c r="DB23" s="66"/>
      <c r="DC23" s="66"/>
      <c r="DD23" s="66"/>
      <c r="DE23" s="66"/>
      <c r="DF23" s="66"/>
      <c r="DG23" s="66"/>
      <c r="DH23" s="66"/>
      <c r="DI23" s="66"/>
      <c r="DJ23" s="66"/>
      <c r="DK23" s="66"/>
      <c r="DL23" s="66"/>
      <c r="DM23" s="66"/>
      <c r="DN23" s="66"/>
      <c r="DO23" s="66"/>
      <c r="DP23" s="66"/>
      <c r="DQ23" s="66"/>
      <c r="DR23" s="66"/>
      <c r="DS23" s="66"/>
      <c r="DT23" s="66"/>
      <c r="DU23" s="66"/>
      <c r="DV23" s="66"/>
      <c r="DW23" s="66"/>
      <c r="DX23" s="66"/>
      <c r="DY23" s="66"/>
      <c r="DZ23" s="66"/>
      <c r="EA23" s="66"/>
      <c r="EB23" s="66"/>
      <c r="EC23" s="66"/>
      <c r="ED23" s="66"/>
      <c r="EE23" s="66"/>
      <c r="EF23" s="66"/>
      <c r="EG23" s="66"/>
      <c r="EH23" s="66"/>
      <c r="EI23" s="66"/>
      <c r="EJ23" s="66"/>
      <c r="EK23" s="66"/>
      <c r="EL23" s="66"/>
      <c r="EM23" s="66"/>
      <c r="EN23" s="66"/>
      <c r="EO23" s="66"/>
      <c r="EP23" s="66"/>
      <c r="EQ23" s="66"/>
      <c r="ER23" s="66"/>
      <c r="ES23" s="66"/>
      <c r="ET23" s="66"/>
      <c r="EU23" s="66"/>
      <c r="EV23" s="66"/>
      <c r="EW23" s="66"/>
      <c r="EX23" s="66"/>
      <c r="EY23" s="66"/>
      <c r="EZ23" s="66"/>
      <c r="FA23" s="66"/>
      <c r="FB23" s="66"/>
      <c r="FC23" s="66"/>
      <c r="FD23" s="66"/>
      <c r="FE23" s="66"/>
      <c r="FF23" s="66"/>
      <c r="FG23" s="66"/>
      <c r="FH23" s="66"/>
      <c r="FI23" s="66"/>
      <c r="FJ23" s="66"/>
      <c r="FK23" s="66"/>
      <c r="FL23" s="66"/>
      <c r="FM23" s="66"/>
      <c r="FN23" s="66"/>
      <c r="FO23" s="66"/>
      <c r="FP23" s="66"/>
      <c r="FQ23" s="66"/>
      <c r="FR23" s="66"/>
      <c r="FS23" s="66"/>
      <c r="FT23" s="66"/>
      <c r="FU23" s="66"/>
      <c r="FV23" s="66"/>
      <c r="FW23" s="66"/>
      <c r="FX23" s="66"/>
      <c r="FY23" s="66"/>
      <c r="FZ23" s="66"/>
      <c r="GA23" s="66"/>
      <c r="GB23" s="66"/>
      <c r="GC23" s="66"/>
      <c r="GD23" s="66"/>
      <c r="GE23" s="66"/>
      <c r="GF23" s="66"/>
      <c r="GG23" s="66"/>
      <c r="GH23" s="66"/>
      <c r="GI23" s="66"/>
      <c r="GJ23" s="66"/>
      <c r="GK23" s="66"/>
      <c r="GL23" s="66"/>
      <c r="GM23" s="66"/>
      <c r="GN23" s="66"/>
      <c r="GO23" s="66"/>
      <c r="GP23" s="66"/>
      <c r="GQ23" s="66"/>
      <c r="GR23" s="66"/>
      <c r="GS23" s="66"/>
      <c r="GT23" s="66"/>
      <c r="GU23" s="31"/>
    </row>
    <row r="24" spans="1:204" x14ac:dyDescent="0.25">
      <c r="A24" s="56">
        <v>5.0999999999999996</v>
      </c>
      <c r="B24" s="10" t="s">
        <v>6</v>
      </c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7"/>
      <c r="AV24" s="67"/>
      <c r="AW24" s="67"/>
      <c r="AX24" s="67"/>
      <c r="AY24" s="67"/>
      <c r="AZ24" s="67"/>
      <c r="BA24" s="67"/>
      <c r="BB24" s="67"/>
      <c r="BC24" s="67"/>
      <c r="BD24" s="67"/>
      <c r="BE24" s="67"/>
      <c r="BF24" s="67"/>
      <c r="BG24" s="67"/>
      <c r="BH24" s="67"/>
      <c r="BI24" s="67"/>
      <c r="BJ24" s="67"/>
      <c r="BK24" s="67"/>
      <c r="BL24" s="67"/>
      <c r="BM24" s="67"/>
      <c r="BN24" s="67"/>
      <c r="BO24" s="67"/>
      <c r="BP24" s="67"/>
      <c r="BQ24" s="67"/>
      <c r="BR24" s="67"/>
      <c r="BS24" s="67"/>
      <c r="BT24" s="67"/>
      <c r="BU24" s="67"/>
      <c r="BV24" s="67"/>
      <c r="BW24" s="67"/>
      <c r="BX24" s="67"/>
      <c r="BY24" s="67"/>
      <c r="BZ24" s="67"/>
      <c r="CA24" s="67"/>
      <c r="CB24" s="67"/>
      <c r="CC24" s="67"/>
      <c r="CD24" s="67"/>
      <c r="CE24" s="67"/>
      <c r="CF24" s="67"/>
      <c r="CG24" s="67"/>
      <c r="CH24" s="67"/>
      <c r="CI24" s="67"/>
      <c r="CJ24" s="67"/>
      <c r="CK24" s="67"/>
      <c r="CL24" s="67"/>
      <c r="CM24" s="67"/>
      <c r="CN24" s="67"/>
      <c r="CO24" s="67"/>
      <c r="CP24" s="67"/>
      <c r="CQ24" s="67"/>
      <c r="CR24" s="67"/>
      <c r="CS24" s="67"/>
      <c r="CT24" s="67"/>
      <c r="CU24" s="67"/>
      <c r="CV24" s="67"/>
      <c r="CW24" s="67"/>
      <c r="CX24" s="67"/>
      <c r="CY24" s="67"/>
      <c r="CZ24" s="67"/>
      <c r="DA24" s="67"/>
      <c r="DB24" s="67"/>
      <c r="DC24" s="67"/>
      <c r="DD24" s="67"/>
      <c r="DE24" s="67"/>
      <c r="DF24" s="67"/>
      <c r="DG24" s="67"/>
      <c r="DH24" s="67"/>
      <c r="DI24" s="67"/>
      <c r="DJ24" s="67"/>
      <c r="DK24" s="67"/>
      <c r="DL24" s="67"/>
      <c r="DM24" s="67"/>
      <c r="DN24" s="67"/>
      <c r="DO24" s="67"/>
      <c r="DP24" s="67"/>
      <c r="DQ24" s="67"/>
      <c r="DR24" s="67"/>
      <c r="DS24" s="67"/>
      <c r="DT24" s="67"/>
      <c r="DU24" s="67"/>
      <c r="DV24" s="67"/>
      <c r="DW24" s="67"/>
      <c r="DX24" s="67"/>
      <c r="DY24" s="67"/>
      <c r="DZ24" s="67"/>
      <c r="EA24" s="67"/>
      <c r="EB24" s="67"/>
      <c r="EC24" s="67"/>
      <c r="ED24" s="67"/>
      <c r="EE24" s="67"/>
      <c r="EF24" s="67"/>
      <c r="EG24" s="67"/>
      <c r="EH24" s="67"/>
      <c r="EI24" s="67"/>
      <c r="EJ24" s="67"/>
      <c r="EK24" s="67"/>
      <c r="EL24" s="67"/>
      <c r="EM24" s="67"/>
      <c r="EN24" s="67"/>
      <c r="EO24" s="67"/>
      <c r="EP24" s="67"/>
      <c r="EQ24" s="67"/>
      <c r="ER24" s="67"/>
      <c r="ES24" s="67"/>
      <c r="ET24" s="67"/>
      <c r="EU24" s="67"/>
      <c r="EV24" s="67"/>
      <c r="EW24" s="67"/>
      <c r="EX24" s="67"/>
      <c r="EY24" s="67"/>
      <c r="EZ24" s="67"/>
      <c r="FA24" s="67"/>
      <c r="FB24" s="67"/>
      <c r="FC24" s="67"/>
      <c r="FD24" s="67"/>
      <c r="FE24" s="67"/>
      <c r="FF24" s="67"/>
      <c r="FG24" s="67"/>
      <c r="FH24" s="67"/>
      <c r="FI24" s="67"/>
      <c r="FJ24" s="67"/>
      <c r="FK24" s="67"/>
      <c r="FL24" s="67"/>
      <c r="FM24" s="67"/>
      <c r="FN24" s="67"/>
      <c r="FO24" s="67"/>
      <c r="FP24" s="67"/>
      <c r="FQ24" s="67"/>
      <c r="FR24" s="67"/>
      <c r="FS24" s="67"/>
      <c r="FT24" s="67"/>
      <c r="FU24" s="67"/>
      <c r="FV24" s="67"/>
      <c r="FW24" s="67"/>
      <c r="FX24" s="67"/>
      <c r="FY24" s="67"/>
      <c r="FZ24" s="67"/>
      <c r="GA24" s="67"/>
      <c r="GB24" s="67"/>
      <c r="GC24" s="67"/>
      <c r="GD24" s="67"/>
      <c r="GE24" s="67"/>
      <c r="GF24" s="67"/>
      <c r="GG24" s="67"/>
      <c r="GH24" s="67"/>
      <c r="GI24" s="67"/>
      <c r="GJ24" s="67"/>
      <c r="GK24" s="67"/>
      <c r="GL24" s="67"/>
      <c r="GM24" s="67"/>
      <c r="GN24" s="67"/>
      <c r="GO24" s="67"/>
      <c r="GP24" s="67"/>
      <c r="GQ24" s="67"/>
      <c r="GR24" s="67"/>
      <c r="GS24" s="67"/>
      <c r="GT24" s="67"/>
      <c r="GU24" s="30">
        <f t="shared" si="0"/>
        <v>0</v>
      </c>
    </row>
    <row r="25" spans="1:204" x14ac:dyDescent="0.25">
      <c r="A25" s="56">
        <v>5.2</v>
      </c>
      <c r="B25" s="10" t="s">
        <v>7</v>
      </c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  <c r="BN25" s="67"/>
      <c r="BO25" s="67"/>
      <c r="BP25" s="67"/>
      <c r="BQ25" s="67"/>
      <c r="BR25" s="67"/>
      <c r="BS25" s="67"/>
      <c r="BT25" s="67"/>
      <c r="BU25" s="67"/>
      <c r="BV25" s="67"/>
      <c r="BW25" s="67"/>
      <c r="BX25" s="67"/>
      <c r="BY25" s="67"/>
      <c r="BZ25" s="67"/>
      <c r="CA25" s="67"/>
      <c r="CB25" s="67"/>
      <c r="CC25" s="67"/>
      <c r="CD25" s="67"/>
      <c r="CE25" s="67"/>
      <c r="CF25" s="67"/>
      <c r="CG25" s="67"/>
      <c r="CH25" s="67"/>
      <c r="CI25" s="67"/>
      <c r="CJ25" s="67"/>
      <c r="CK25" s="67"/>
      <c r="CL25" s="67"/>
      <c r="CM25" s="67"/>
      <c r="CN25" s="67"/>
      <c r="CO25" s="67"/>
      <c r="CP25" s="67"/>
      <c r="CQ25" s="67"/>
      <c r="CR25" s="67"/>
      <c r="CS25" s="67"/>
      <c r="CT25" s="67"/>
      <c r="CU25" s="67"/>
      <c r="CV25" s="67"/>
      <c r="CW25" s="67"/>
      <c r="CX25" s="67"/>
      <c r="CY25" s="67"/>
      <c r="CZ25" s="67"/>
      <c r="DA25" s="67"/>
      <c r="DB25" s="67"/>
      <c r="DC25" s="67"/>
      <c r="DD25" s="67"/>
      <c r="DE25" s="67"/>
      <c r="DF25" s="67"/>
      <c r="DG25" s="67"/>
      <c r="DH25" s="67"/>
      <c r="DI25" s="67"/>
      <c r="DJ25" s="67"/>
      <c r="DK25" s="67"/>
      <c r="DL25" s="67"/>
      <c r="DM25" s="67"/>
      <c r="DN25" s="67"/>
      <c r="DO25" s="67"/>
      <c r="DP25" s="67"/>
      <c r="DQ25" s="67"/>
      <c r="DR25" s="67"/>
      <c r="DS25" s="67"/>
      <c r="DT25" s="67"/>
      <c r="DU25" s="67"/>
      <c r="DV25" s="67"/>
      <c r="DW25" s="67"/>
      <c r="DX25" s="67"/>
      <c r="DY25" s="67"/>
      <c r="DZ25" s="67"/>
      <c r="EA25" s="67"/>
      <c r="EB25" s="67"/>
      <c r="EC25" s="67"/>
      <c r="ED25" s="67"/>
      <c r="EE25" s="67"/>
      <c r="EF25" s="67"/>
      <c r="EG25" s="67"/>
      <c r="EH25" s="67"/>
      <c r="EI25" s="67"/>
      <c r="EJ25" s="67"/>
      <c r="EK25" s="67"/>
      <c r="EL25" s="67"/>
      <c r="EM25" s="67"/>
      <c r="EN25" s="67"/>
      <c r="EO25" s="67"/>
      <c r="EP25" s="67"/>
      <c r="EQ25" s="67"/>
      <c r="ER25" s="67"/>
      <c r="ES25" s="67"/>
      <c r="ET25" s="67"/>
      <c r="EU25" s="67"/>
      <c r="EV25" s="67"/>
      <c r="EW25" s="67"/>
      <c r="EX25" s="67"/>
      <c r="EY25" s="67"/>
      <c r="EZ25" s="67"/>
      <c r="FA25" s="67"/>
      <c r="FB25" s="67"/>
      <c r="FC25" s="67"/>
      <c r="FD25" s="67"/>
      <c r="FE25" s="67"/>
      <c r="FF25" s="67"/>
      <c r="FG25" s="67"/>
      <c r="FH25" s="67"/>
      <c r="FI25" s="67"/>
      <c r="FJ25" s="67"/>
      <c r="FK25" s="67"/>
      <c r="FL25" s="67"/>
      <c r="FM25" s="67"/>
      <c r="FN25" s="67"/>
      <c r="FO25" s="67"/>
      <c r="FP25" s="67"/>
      <c r="FQ25" s="67"/>
      <c r="FR25" s="67"/>
      <c r="FS25" s="67"/>
      <c r="FT25" s="67"/>
      <c r="FU25" s="67"/>
      <c r="FV25" s="67"/>
      <c r="FW25" s="67"/>
      <c r="FX25" s="67"/>
      <c r="FY25" s="67"/>
      <c r="FZ25" s="67"/>
      <c r="GA25" s="67"/>
      <c r="GB25" s="67"/>
      <c r="GC25" s="67"/>
      <c r="GD25" s="67"/>
      <c r="GE25" s="67"/>
      <c r="GF25" s="67"/>
      <c r="GG25" s="67"/>
      <c r="GH25" s="67"/>
      <c r="GI25" s="67"/>
      <c r="GJ25" s="67"/>
      <c r="GK25" s="67"/>
      <c r="GL25" s="67"/>
      <c r="GM25" s="67"/>
      <c r="GN25" s="67"/>
      <c r="GO25" s="67"/>
      <c r="GP25" s="67"/>
      <c r="GQ25" s="67"/>
      <c r="GR25" s="67"/>
      <c r="GS25" s="67"/>
      <c r="GT25" s="67"/>
      <c r="GU25" s="30">
        <f t="shared" si="0"/>
        <v>0</v>
      </c>
    </row>
    <row r="26" spans="1:204" x14ac:dyDescent="0.25">
      <c r="A26" s="33">
        <v>7</v>
      </c>
      <c r="B26" s="34" t="s">
        <v>22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BU26" s="35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35"/>
      <c r="CG26" s="35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35"/>
      <c r="CS26" s="35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35"/>
      <c r="DE26" s="35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35"/>
      <c r="DQ26" s="35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35"/>
      <c r="EC26" s="35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5"/>
      <c r="ER26" s="35"/>
      <c r="ES26" s="35"/>
      <c r="ET26" s="35"/>
      <c r="EU26" s="35"/>
      <c r="EV26" s="35"/>
      <c r="EW26" s="35"/>
      <c r="EX26" s="35"/>
      <c r="EY26" s="35"/>
      <c r="EZ26" s="35"/>
      <c r="FA26" s="35"/>
      <c r="FB26" s="35"/>
      <c r="FC26" s="35"/>
      <c r="FD26" s="35"/>
      <c r="FE26" s="35"/>
      <c r="FF26" s="35"/>
      <c r="FG26" s="35"/>
      <c r="FH26" s="35"/>
      <c r="FI26" s="35"/>
      <c r="FJ26" s="35"/>
      <c r="FK26" s="35"/>
      <c r="FL26" s="35"/>
      <c r="FM26" s="35"/>
      <c r="FN26" s="35"/>
      <c r="FO26" s="35"/>
      <c r="FP26" s="35"/>
      <c r="FQ26" s="35"/>
      <c r="FR26" s="35"/>
      <c r="FS26" s="35"/>
      <c r="FT26" s="35"/>
      <c r="FU26" s="35"/>
      <c r="FV26" s="35"/>
      <c r="FW26" s="35"/>
      <c r="FX26" s="35"/>
      <c r="FY26" s="35"/>
      <c r="FZ26" s="35"/>
      <c r="GA26" s="35"/>
      <c r="GB26" s="35"/>
      <c r="GC26" s="35"/>
      <c r="GD26" s="35"/>
      <c r="GE26" s="35"/>
      <c r="GF26" s="35"/>
      <c r="GG26" s="35"/>
      <c r="GH26" s="35"/>
      <c r="GI26" s="35"/>
      <c r="GJ26" s="35"/>
      <c r="GK26" s="35"/>
      <c r="GL26" s="35"/>
      <c r="GM26" s="35"/>
      <c r="GN26" s="35"/>
      <c r="GO26" s="35"/>
      <c r="GP26" s="35"/>
      <c r="GQ26" s="35"/>
      <c r="GR26" s="35"/>
      <c r="GS26" s="35"/>
      <c r="GT26" s="35"/>
      <c r="GU26" s="35"/>
    </row>
    <row r="27" spans="1:204" s="5" customFormat="1" x14ac:dyDescent="0.25">
      <c r="A27" s="73">
        <v>7.1</v>
      </c>
      <c r="B27" s="74" t="s">
        <v>57</v>
      </c>
      <c r="C27" s="63" t="s">
        <v>52</v>
      </c>
      <c r="D27" s="63" t="s">
        <v>52</v>
      </c>
      <c r="E27" s="63" t="s">
        <v>52</v>
      </c>
      <c r="F27" s="63" t="s">
        <v>52</v>
      </c>
      <c r="G27" s="63" t="s">
        <v>52</v>
      </c>
      <c r="H27" s="63" t="s">
        <v>52</v>
      </c>
      <c r="I27" s="63" t="s">
        <v>52</v>
      </c>
      <c r="J27" s="63" t="s">
        <v>52</v>
      </c>
      <c r="K27" s="63" t="s">
        <v>52</v>
      </c>
      <c r="L27" s="63" t="s">
        <v>52</v>
      </c>
      <c r="M27" s="63" t="s">
        <v>52</v>
      </c>
      <c r="N27" s="63" t="s">
        <v>52</v>
      </c>
      <c r="O27" s="63" t="s">
        <v>52</v>
      </c>
      <c r="P27" s="63" t="s">
        <v>52</v>
      </c>
      <c r="Q27" s="63" t="s">
        <v>52</v>
      </c>
      <c r="R27" s="63" t="s">
        <v>52</v>
      </c>
      <c r="S27" s="63" t="s">
        <v>52</v>
      </c>
      <c r="T27" s="63" t="s">
        <v>52</v>
      </c>
      <c r="U27" s="63" t="s">
        <v>52</v>
      </c>
      <c r="V27" s="63" t="s">
        <v>52</v>
      </c>
      <c r="W27" s="63" t="s">
        <v>52</v>
      </c>
      <c r="X27" s="63" t="s">
        <v>52</v>
      </c>
      <c r="Y27" s="63" t="s">
        <v>52</v>
      </c>
      <c r="Z27" s="63" t="s">
        <v>52</v>
      </c>
      <c r="AA27" s="63" t="s">
        <v>52</v>
      </c>
      <c r="AB27" s="63" t="s">
        <v>52</v>
      </c>
      <c r="AC27" s="63" t="s">
        <v>52</v>
      </c>
      <c r="AD27" s="63" t="s">
        <v>52</v>
      </c>
      <c r="AE27" s="63" t="s">
        <v>52</v>
      </c>
      <c r="AF27" s="63" t="s">
        <v>52</v>
      </c>
      <c r="AG27" s="63" t="s">
        <v>52</v>
      </c>
      <c r="AH27" s="63" t="s">
        <v>52</v>
      </c>
      <c r="AI27" s="63" t="s">
        <v>52</v>
      </c>
      <c r="AJ27" s="63" t="s">
        <v>52</v>
      </c>
      <c r="AK27" s="63" t="s">
        <v>52</v>
      </c>
      <c r="AL27" s="63" t="s">
        <v>52</v>
      </c>
      <c r="AM27" s="63" t="s">
        <v>52</v>
      </c>
      <c r="AN27" s="63" t="s">
        <v>52</v>
      </c>
      <c r="AO27" s="63" t="s">
        <v>52</v>
      </c>
      <c r="AP27" s="63" t="s">
        <v>52</v>
      </c>
      <c r="AQ27" s="63" t="s">
        <v>52</v>
      </c>
      <c r="AR27" s="63" t="s">
        <v>52</v>
      </c>
      <c r="AS27" s="63" t="s">
        <v>52</v>
      </c>
      <c r="AT27" s="63" t="s">
        <v>52</v>
      </c>
      <c r="AU27" s="63" t="s">
        <v>52</v>
      </c>
      <c r="AV27" s="63" t="s">
        <v>52</v>
      </c>
      <c r="AW27" s="63" t="s">
        <v>52</v>
      </c>
      <c r="AX27" s="63" t="s">
        <v>52</v>
      </c>
      <c r="AY27" s="63" t="s">
        <v>52</v>
      </c>
      <c r="AZ27" s="63" t="s">
        <v>52</v>
      </c>
      <c r="BA27" s="63" t="s">
        <v>52</v>
      </c>
      <c r="BB27" s="63" t="s">
        <v>52</v>
      </c>
      <c r="BC27" s="63" t="s">
        <v>52</v>
      </c>
      <c r="BD27" s="63" t="s">
        <v>52</v>
      </c>
      <c r="BE27" s="63" t="s">
        <v>52</v>
      </c>
      <c r="BF27" s="63" t="s">
        <v>52</v>
      </c>
      <c r="BG27" s="63" t="s">
        <v>52</v>
      </c>
      <c r="BH27" s="63" t="s">
        <v>52</v>
      </c>
      <c r="BI27" s="63" t="s">
        <v>52</v>
      </c>
      <c r="BJ27" s="63" t="s">
        <v>52</v>
      </c>
      <c r="BK27" s="63" t="s">
        <v>52</v>
      </c>
      <c r="BL27" s="63" t="s">
        <v>52</v>
      </c>
      <c r="BM27" s="63" t="s">
        <v>52</v>
      </c>
      <c r="BN27" s="63" t="s">
        <v>52</v>
      </c>
      <c r="BO27" s="63" t="s">
        <v>52</v>
      </c>
      <c r="BP27" s="63" t="s">
        <v>52</v>
      </c>
      <c r="BQ27" s="63" t="s">
        <v>52</v>
      </c>
      <c r="BR27" s="63" t="s">
        <v>52</v>
      </c>
      <c r="BS27" s="63" t="s">
        <v>52</v>
      </c>
      <c r="BT27" s="63" t="s">
        <v>52</v>
      </c>
      <c r="BU27" s="63" t="s">
        <v>52</v>
      </c>
      <c r="BV27" s="63" t="s">
        <v>52</v>
      </c>
      <c r="BW27" s="63" t="s">
        <v>52</v>
      </c>
      <c r="BX27" s="63" t="s">
        <v>52</v>
      </c>
      <c r="BY27" s="63" t="s">
        <v>52</v>
      </c>
      <c r="BZ27" s="63" t="s">
        <v>52</v>
      </c>
      <c r="CA27" s="63" t="s">
        <v>52</v>
      </c>
      <c r="CB27" s="63" t="s">
        <v>52</v>
      </c>
      <c r="CC27" s="63" t="s">
        <v>52</v>
      </c>
      <c r="CD27" s="63" t="s">
        <v>52</v>
      </c>
      <c r="CE27" s="63" t="s">
        <v>52</v>
      </c>
      <c r="CF27" s="63" t="s">
        <v>52</v>
      </c>
      <c r="CG27" s="63" t="s">
        <v>52</v>
      </c>
      <c r="CH27" s="63" t="s">
        <v>52</v>
      </c>
      <c r="CI27" s="63" t="s">
        <v>52</v>
      </c>
      <c r="CJ27" s="63" t="s">
        <v>52</v>
      </c>
      <c r="CK27" s="63" t="s">
        <v>52</v>
      </c>
      <c r="CL27" s="63" t="s">
        <v>52</v>
      </c>
      <c r="CM27" s="63" t="s">
        <v>52</v>
      </c>
      <c r="CN27" s="63" t="s">
        <v>52</v>
      </c>
      <c r="CO27" s="63" t="s">
        <v>52</v>
      </c>
      <c r="CP27" s="63" t="s">
        <v>52</v>
      </c>
      <c r="CQ27" s="63" t="s">
        <v>52</v>
      </c>
      <c r="CR27" s="63" t="s">
        <v>52</v>
      </c>
      <c r="CS27" s="63" t="s">
        <v>52</v>
      </c>
      <c r="CT27" s="63" t="s">
        <v>52</v>
      </c>
      <c r="CU27" s="63" t="s">
        <v>52</v>
      </c>
      <c r="CV27" s="63" t="s">
        <v>52</v>
      </c>
      <c r="CW27" s="63" t="s">
        <v>52</v>
      </c>
      <c r="CX27" s="63" t="s">
        <v>52</v>
      </c>
      <c r="CY27" s="63" t="s">
        <v>52</v>
      </c>
      <c r="CZ27" s="63" t="s">
        <v>52</v>
      </c>
      <c r="DA27" s="63" t="s">
        <v>52</v>
      </c>
      <c r="DB27" s="63" t="s">
        <v>52</v>
      </c>
      <c r="DC27" s="63" t="s">
        <v>52</v>
      </c>
      <c r="DD27" s="63" t="s">
        <v>52</v>
      </c>
      <c r="DE27" s="63" t="s">
        <v>52</v>
      </c>
      <c r="DF27" s="63" t="s">
        <v>52</v>
      </c>
      <c r="DG27" s="63" t="s">
        <v>52</v>
      </c>
      <c r="DH27" s="63" t="s">
        <v>52</v>
      </c>
      <c r="DI27" s="63" t="s">
        <v>52</v>
      </c>
      <c r="DJ27" s="63" t="s">
        <v>52</v>
      </c>
      <c r="DK27" s="63" t="s">
        <v>52</v>
      </c>
      <c r="DL27" s="63" t="s">
        <v>52</v>
      </c>
      <c r="DM27" s="63" t="s">
        <v>52</v>
      </c>
      <c r="DN27" s="63" t="s">
        <v>52</v>
      </c>
      <c r="DO27" s="63" t="s">
        <v>52</v>
      </c>
      <c r="DP27" s="63" t="s">
        <v>52</v>
      </c>
      <c r="DQ27" s="63" t="s">
        <v>52</v>
      </c>
      <c r="DR27" s="63" t="s">
        <v>52</v>
      </c>
      <c r="DS27" s="63" t="s">
        <v>52</v>
      </c>
      <c r="DT27" s="63" t="s">
        <v>52</v>
      </c>
      <c r="DU27" s="63" t="s">
        <v>52</v>
      </c>
      <c r="DV27" s="63" t="s">
        <v>52</v>
      </c>
      <c r="DW27" s="63" t="s">
        <v>52</v>
      </c>
      <c r="DX27" s="63" t="s">
        <v>52</v>
      </c>
      <c r="DY27" s="63" t="s">
        <v>52</v>
      </c>
      <c r="DZ27" s="63" t="s">
        <v>52</v>
      </c>
      <c r="EA27" s="63" t="s">
        <v>52</v>
      </c>
      <c r="EB27" s="63" t="s">
        <v>52</v>
      </c>
      <c r="EC27" s="63" t="s">
        <v>52</v>
      </c>
      <c r="ED27" s="63" t="s">
        <v>52</v>
      </c>
      <c r="EE27" s="63" t="s">
        <v>52</v>
      </c>
      <c r="EF27" s="63" t="s">
        <v>52</v>
      </c>
      <c r="EG27" s="63" t="s">
        <v>52</v>
      </c>
      <c r="EH27" s="63" t="s">
        <v>52</v>
      </c>
      <c r="EI27" s="63" t="s">
        <v>52</v>
      </c>
      <c r="EJ27" s="63" t="s">
        <v>52</v>
      </c>
      <c r="EK27" s="63" t="s">
        <v>52</v>
      </c>
      <c r="EL27" s="63" t="s">
        <v>52</v>
      </c>
      <c r="EM27" s="63" t="s">
        <v>52</v>
      </c>
      <c r="EN27" s="63" t="s">
        <v>52</v>
      </c>
      <c r="EO27" s="63" t="s">
        <v>52</v>
      </c>
      <c r="EP27" s="63" t="s">
        <v>52</v>
      </c>
      <c r="EQ27" s="63" t="s">
        <v>52</v>
      </c>
      <c r="ER27" s="63" t="s">
        <v>52</v>
      </c>
      <c r="ES27" s="63" t="s">
        <v>52</v>
      </c>
      <c r="ET27" s="63" t="s">
        <v>52</v>
      </c>
      <c r="EU27" s="63" t="s">
        <v>52</v>
      </c>
      <c r="EV27" s="63" t="s">
        <v>52</v>
      </c>
      <c r="EW27" s="63" t="s">
        <v>52</v>
      </c>
      <c r="EX27" s="63" t="s">
        <v>52</v>
      </c>
      <c r="EY27" s="63" t="s">
        <v>52</v>
      </c>
      <c r="EZ27" s="63" t="s">
        <v>52</v>
      </c>
      <c r="FA27" s="63" t="s">
        <v>52</v>
      </c>
      <c r="FB27" s="63" t="s">
        <v>52</v>
      </c>
      <c r="FC27" s="63" t="s">
        <v>52</v>
      </c>
      <c r="FD27" s="63" t="s">
        <v>52</v>
      </c>
      <c r="FE27" s="63" t="s">
        <v>52</v>
      </c>
      <c r="FF27" s="63" t="s">
        <v>52</v>
      </c>
      <c r="FG27" s="63" t="s">
        <v>52</v>
      </c>
      <c r="FH27" s="63" t="s">
        <v>52</v>
      </c>
      <c r="FI27" s="63" t="s">
        <v>52</v>
      </c>
      <c r="FJ27" s="63" t="s">
        <v>52</v>
      </c>
      <c r="FK27" s="63" t="s">
        <v>52</v>
      </c>
      <c r="FL27" s="63" t="s">
        <v>52</v>
      </c>
      <c r="FM27" s="63" t="s">
        <v>52</v>
      </c>
      <c r="FN27" s="63" t="s">
        <v>52</v>
      </c>
      <c r="FO27" s="63" t="s">
        <v>52</v>
      </c>
      <c r="FP27" s="63" t="s">
        <v>52</v>
      </c>
      <c r="FQ27" s="63" t="s">
        <v>52</v>
      </c>
      <c r="FR27" s="63" t="s">
        <v>52</v>
      </c>
      <c r="FS27" s="63" t="s">
        <v>52</v>
      </c>
      <c r="FT27" s="63" t="s">
        <v>52</v>
      </c>
      <c r="FU27" s="63" t="s">
        <v>52</v>
      </c>
      <c r="FV27" s="63" t="s">
        <v>52</v>
      </c>
      <c r="FW27" s="63" t="s">
        <v>52</v>
      </c>
      <c r="FX27" s="63" t="s">
        <v>52</v>
      </c>
      <c r="FY27" s="63" t="s">
        <v>52</v>
      </c>
      <c r="FZ27" s="63" t="s">
        <v>52</v>
      </c>
      <c r="GA27" s="63" t="s">
        <v>52</v>
      </c>
      <c r="GB27" s="63" t="s">
        <v>52</v>
      </c>
      <c r="GC27" s="63" t="s">
        <v>52</v>
      </c>
      <c r="GD27" s="63" t="s">
        <v>52</v>
      </c>
      <c r="GE27" s="63" t="s">
        <v>52</v>
      </c>
      <c r="GF27" s="63" t="s">
        <v>52</v>
      </c>
      <c r="GG27" s="63" t="s">
        <v>52</v>
      </c>
      <c r="GH27" s="63" t="s">
        <v>52</v>
      </c>
      <c r="GI27" s="63" t="s">
        <v>52</v>
      </c>
      <c r="GJ27" s="63" t="s">
        <v>52</v>
      </c>
      <c r="GK27" s="63" t="s">
        <v>52</v>
      </c>
      <c r="GL27" s="63" t="s">
        <v>52</v>
      </c>
      <c r="GM27" s="63" t="s">
        <v>52</v>
      </c>
      <c r="GN27" s="63" t="s">
        <v>52</v>
      </c>
      <c r="GO27" s="63" t="s">
        <v>52</v>
      </c>
      <c r="GP27" s="63" t="s">
        <v>52</v>
      </c>
      <c r="GQ27" s="63" t="s">
        <v>52</v>
      </c>
      <c r="GR27" s="63" t="s">
        <v>52</v>
      </c>
      <c r="GS27" s="63" t="s">
        <v>52</v>
      </c>
      <c r="GT27" s="63" t="s">
        <v>52</v>
      </c>
      <c r="GU27" s="86"/>
    </row>
    <row r="28" spans="1:204" x14ac:dyDescent="0.25">
      <c r="A28" s="38">
        <v>7.2</v>
      </c>
      <c r="B28" s="74" t="s">
        <v>53</v>
      </c>
      <c r="C28" s="64">
        <f>COUNTIF(C7:C13,"Y") + COUNTIF(C16:C19,"Y") + COUNTIF(C22:C25,"Y")</f>
        <v>0</v>
      </c>
      <c r="D28" s="64">
        <f t="shared" ref="D28:BO28" si="1">COUNTIF(D7:D13,"Y") + COUNTIF(D16:D19,"Y") + COUNTIF(D22:D25,"Y")</f>
        <v>0</v>
      </c>
      <c r="E28" s="64">
        <f t="shared" si="1"/>
        <v>0</v>
      </c>
      <c r="F28" s="64">
        <f t="shared" si="1"/>
        <v>0</v>
      </c>
      <c r="G28" s="64">
        <f t="shared" si="1"/>
        <v>0</v>
      </c>
      <c r="H28" s="64">
        <f t="shared" si="1"/>
        <v>0</v>
      </c>
      <c r="I28" s="64">
        <f t="shared" si="1"/>
        <v>0</v>
      </c>
      <c r="J28" s="64">
        <f t="shared" si="1"/>
        <v>0</v>
      </c>
      <c r="K28" s="64">
        <f t="shared" si="1"/>
        <v>0</v>
      </c>
      <c r="L28" s="64">
        <f t="shared" si="1"/>
        <v>0</v>
      </c>
      <c r="M28" s="64">
        <f t="shared" si="1"/>
        <v>0</v>
      </c>
      <c r="N28" s="64">
        <f t="shared" si="1"/>
        <v>0</v>
      </c>
      <c r="O28" s="64">
        <f t="shared" si="1"/>
        <v>0</v>
      </c>
      <c r="P28" s="64">
        <f t="shared" si="1"/>
        <v>0</v>
      </c>
      <c r="Q28" s="64">
        <f t="shared" si="1"/>
        <v>0</v>
      </c>
      <c r="R28" s="64">
        <f t="shared" si="1"/>
        <v>0</v>
      </c>
      <c r="S28" s="64">
        <f t="shared" si="1"/>
        <v>0</v>
      </c>
      <c r="T28" s="64">
        <f t="shared" si="1"/>
        <v>0</v>
      </c>
      <c r="U28" s="64">
        <f t="shared" si="1"/>
        <v>0</v>
      </c>
      <c r="V28" s="64">
        <f t="shared" si="1"/>
        <v>0</v>
      </c>
      <c r="W28" s="64">
        <f t="shared" si="1"/>
        <v>0</v>
      </c>
      <c r="X28" s="64">
        <f t="shared" si="1"/>
        <v>0</v>
      </c>
      <c r="Y28" s="64">
        <f t="shared" si="1"/>
        <v>0</v>
      </c>
      <c r="Z28" s="64">
        <f t="shared" si="1"/>
        <v>0</v>
      </c>
      <c r="AA28" s="64">
        <f t="shared" si="1"/>
        <v>0</v>
      </c>
      <c r="AB28" s="64">
        <f t="shared" si="1"/>
        <v>0</v>
      </c>
      <c r="AC28" s="64">
        <f t="shared" si="1"/>
        <v>0</v>
      </c>
      <c r="AD28" s="64">
        <f t="shared" si="1"/>
        <v>0</v>
      </c>
      <c r="AE28" s="64">
        <f t="shared" si="1"/>
        <v>0</v>
      </c>
      <c r="AF28" s="64">
        <f t="shared" si="1"/>
        <v>0</v>
      </c>
      <c r="AG28" s="64">
        <f t="shared" si="1"/>
        <v>0</v>
      </c>
      <c r="AH28" s="64">
        <f t="shared" si="1"/>
        <v>0</v>
      </c>
      <c r="AI28" s="64">
        <f t="shared" si="1"/>
        <v>0</v>
      </c>
      <c r="AJ28" s="64">
        <f t="shared" si="1"/>
        <v>0</v>
      </c>
      <c r="AK28" s="64">
        <f t="shared" si="1"/>
        <v>0</v>
      </c>
      <c r="AL28" s="64">
        <f t="shared" si="1"/>
        <v>0</v>
      </c>
      <c r="AM28" s="64">
        <f t="shared" si="1"/>
        <v>0</v>
      </c>
      <c r="AN28" s="64">
        <f t="shared" si="1"/>
        <v>0</v>
      </c>
      <c r="AO28" s="64">
        <f t="shared" si="1"/>
        <v>0</v>
      </c>
      <c r="AP28" s="64">
        <f t="shared" si="1"/>
        <v>0</v>
      </c>
      <c r="AQ28" s="64">
        <f t="shared" si="1"/>
        <v>0</v>
      </c>
      <c r="AR28" s="64">
        <f t="shared" si="1"/>
        <v>0</v>
      </c>
      <c r="AS28" s="64">
        <f t="shared" si="1"/>
        <v>0</v>
      </c>
      <c r="AT28" s="64">
        <f t="shared" si="1"/>
        <v>0</v>
      </c>
      <c r="AU28" s="64">
        <f t="shared" si="1"/>
        <v>0</v>
      </c>
      <c r="AV28" s="64">
        <f t="shared" si="1"/>
        <v>0</v>
      </c>
      <c r="AW28" s="64">
        <f t="shared" si="1"/>
        <v>0</v>
      </c>
      <c r="AX28" s="64">
        <f t="shared" si="1"/>
        <v>0</v>
      </c>
      <c r="AY28" s="64">
        <f t="shared" si="1"/>
        <v>0</v>
      </c>
      <c r="AZ28" s="64">
        <f t="shared" si="1"/>
        <v>0</v>
      </c>
      <c r="BA28" s="64">
        <f t="shared" si="1"/>
        <v>0</v>
      </c>
      <c r="BB28" s="64">
        <f t="shared" si="1"/>
        <v>0</v>
      </c>
      <c r="BC28" s="64">
        <f t="shared" si="1"/>
        <v>0</v>
      </c>
      <c r="BD28" s="64">
        <f t="shared" si="1"/>
        <v>0</v>
      </c>
      <c r="BE28" s="64">
        <f t="shared" si="1"/>
        <v>0</v>
      </c>
      <c r="BF28" s="64">
        <f t="shared" si="1"/>
        <v>0</v>
      </c>
      <c r="BG28" s="64">
        <f t="shared" si="1"/>
        <v>0</v>
      </c>
      <c r="BH28" s="64">
        <f t="shared" si="1"/>
        <v>0</v>
      </c>
      <c r="BI28" s="64">
        <f t="shared" si="1"/>
        <v>0</v>
      </c>
      <c r="BJ28" s="64">
        <f t="shared" si="1"/>
        <v>0</v>
      </c>
      <c r="BK28" s="64">
        <f t="shared" si="1"/>
        <v>0</v>
      </c>
      <c r="BL28" s="64">
        <f t="shared" si="1"/>
        <v>0</v>
      </c>
      <c r="BM28" s="64">
        <f t="shared" si="1"/>
        <v>0</v>
      </c>
      <c r="BN28" s="64">
        <f t="shared" si="1"/>
        <v>0</v>
      </c>
      <c r="BO28" s="64">
        <f t="shared" si="1"/>
        <v>0</v>
      </c>
      <c r="BP28" s="64">
        <f t="shared" ref="BP28:EA28" si="2">COUNTIF(BP7:BP13,"Y") + COUNTIF(BP16:BP19,"Y") + COUNTIF(BP22:BP25,"Y")</f>
        <v>0</v>
      </c>
      <c r="BQ28" s="64">
        <f t="shared" si="2"/>
        <v>0</v>
      </c>
      <c r="BR28" s="64">
        <f t="shared" si="2"/>
        <v>0</v>
      </c>
      <c r="BS28" s="64">
        <f t="shared" si="2"/>
        <v>0</v>
      </c>
      <c r="BT28" s="64">
        <f t="shared" si="2"/>
        <v>0</v>
      </c>
      <c r="BU28" s="64">
        <f t="shared" si="2"/>
        <v>0</v>
      </c>
      <c r="BV28" s="64">
        <f t="shared" si="2"/>
        <v>0</v>
      </c>
      <c r="BW28" s="64">
        <f t="shared" si="2"/>
        <v>0</v>
      </c>
      <c r="BX28" s="64">
        <f t="shared" si="2"/>
        <v>0</v>
      </c>
      <c r="BY28" s="64">
        <f t="shared" si="2"/>
        <v>0</v>
      </c>
      <c r="BZ28" s="64">
        <f t="shared" si="2"/>
        <v>0</v>
      </c>
      <c r="CA28" s="64">
        <f t="shared" si="2"/>
        <v>0</v>
      </c>
      <c r="CB28" s="64">
        <f t="shared" si="2"/>
        <v>0</v>
      </c>
      <c r="CC28" s="64">
        <f t="shared" si="2"/>
        <v>0</v>
      </c>
      <c r="CD28" s="64">
        <f t="shared" si="2"/>
        <v>0</v>
      </c>
      <c r="CE28" s="64">
        <f t="shared" si="2"/>
        <v>0</v>
      </c>
      <c r="CF28" s="64">
        <f t="shared" si="2"/>
        <v>0</v>
      </c>
      <c r="CG28" s="64">
        <f t="shared" si="2"/>
        <v>0</v>
      </c>
      <c r="CH28" s="64">
        <f t="shared" si="2"/>
        <v>0</v>
      </c>
      <c r="CI28" s="64">
        <f t="shared" si="2"/>
        <v>0</v>
      </c>
      <c r="CJ28" s="64">
        <f t="shared" si="2"/>
        <v>0</v>
      </c>
      <c r="CK28" s="64">
        <f t="shared" si="2"/>
        <v>0</v>
      </c>
      <c r="CL28" s="64">
        <f t="shared" si="2"/>
        <v>0</v>
      </c>
      <c r="CM28" s="64">
        <f t="shared" si="2"/>
        <v>0</v>
      </c>
      <c r="CN28" s="64">
        <f t="shared" si="2"/>
        <v>0</v>
      </c>
      <c r="CO28" s="64">
        <f t="shared" si="2"/>
        <v>0</v>
      </c>
      <c r="CP28" s="64">
        <f t="shared" si="2"/>
        <v>0</v>
      </c>
      <c r="CQ28" s="64">
        <f t="shared" si="2"/>
        <v>0</v>
      </c>
      <c r="CR28" s="64">
        <f t="shared" si="2"/>
        <v>0</v>
      </c>
      <c r="CS28" s="64">
        <f t="shared" si="2"/>
        <v>0</v>
      </c>
      <c r="CT28" s="64">
        <f t="shared" si="2"/>
        <v>0</v>
      </c>
      <c r="CU28" s="64">
        <f t="shared" si="2"/>
        <v>0</v>
      </c>
      <c r="CV28" s="64">
        <f t="shared" si="2"/>
        <v>0</v>
      </c>
      <c r="CW28" s="64">
        <f t="shared" si="2"/>
        <v>0</v>
      </c>
      <c r="CX28" s="64">
        <f t="shared" si="2"/>
        <v>0</v>
      </c>
      <c r="CY28" s="64">
        <f t="shared" si="2"/>
        <v>0</v>
      </c>
      <c r="CZ28" s="64">
        <f t="shared" si="2"/>
        <v>0</v>
      </c>
      <c r="DA28" s="64">
        <f t="shared" si="2"/>
        <v>0</v>
      </c>
      <c r="DB28" s="64">
        <f t="shared" si="2"/>
        <v>0</v>
      </c>
      <c r="DC28" s="64">
        <f t="shared" si="2"/>
        <v>0</v>
      </c>
      <c r="DD28" s="64">
        <f t="shared" si="2"/>
        <v>0</v>
      </c>
      <c r="DE28" s="64">
        <f t="shared" si="2"/>
        <v>0</v>
      </c>
      <c r="DF28" s="64">
        <f t="shared" si="2"/>
        <v>0</v>
      </c>
      <c r="DG28" s="64">
        <f t="shared" si="2"/>
        <v>0</v>
      </c>
      <c r="DH28" s="64">
        <f t="shared" si="2"/>
        <v>0</v>
      </c>
      <c r="DI28" s="64">
        <f t="shared" si="2"/>
        <v>0</v>
      </c>
      <c r="DJ28" s="64">
        <f t="shared" si="2"/>
        <v>0</v>
      </c>
      <c r="DK28" s="64">
        <f t="shared" si="2"/>
        <v>0</v>
      </c>
      <c r="DL28" s="64">
        <f t="shared" si="2"/>
        <v>0</v>
      </c>
      <c r="DM28" s="64">
        <f t="shared" si="2"/>
        <v>0</v>
      </c>
      <c r="DN28" s="64">
        <f t="shared" si="2"/>
        <v>0</v>
      </c>
      <c r="DO28" s="64">
        <f t="shared" si="2"/>
        <v>0</v>
      </c>
      <c r="DP28" s="64">
        <f t="shared" si="2"/>
        <v>0</v>
      </c>
      <c r="DQ28" s="64">
        <f t="shared" si="2"/>
        <v>0</v>
      </c>
      <c r="DR28" s="64">
        <f t="shared" si="2"/>
        <v>0</v>
      </c>
      <c r="DS28" s="64">
        <f t="shared" si="2"/>
        <v>0</v>
      </c>
      <c r="DT28" s="64">
        <f t="shared" si="2"/>
        <v>0</v>
      </c>
      <c r="DU28" s="64">
        <f t="shared" si="2"/>
        <v>0</v>
      </c>
      <c r="DV28" s="64">
        <f t="shared" si="2"/>
        <v>0</v>
      </c>
      <c r="DW28" s="64">
        <f t="shared" si="2"/>
        <v>0</v>
      </c>
      <c r="DX28" s="64">
        <f t="shared" si="2"/>
        <v>0</v>
      </c>
      <c r="DY28" s="64">
        <f t="shared" si="2"/>
        <v>0</v>
      </c>
      <c r="DZ28" s="64">
        <f t="shared" si="2"/>
        <v>0</v>
      </c>
      <c r="EA28" s="64">
        <f t="shared" si="2"/>
        <v>0</v>
      </c>
      <c r="EB28" s="64">
        <f t="shared" ref="EB28:GM28" si="3">COUNTIF(EB7:EB13,"Y") + COUNTIF(EB16:EB19,"Y") + COUNTIF(EB22:EB25,"Y")</f>
        <v>0</v>
      </c>
      <c r="EC28" s="64">
        <f t="shared" si="3"/>
        <v>0</v>
      </c>
      <c r="ED28" s="64">
        <f t="shared" si="3"/>
        <v>0</v>
      </c>
      <c r="EE28" s="64">
        <f t="shared" si="3"/>
        <v>0</v>
      </c>
      <c r="EF28" s="64">
        <f t="shared" si="3"/>
        <v>0</v>
      </c>
      <c r="EG28" s="64">
        <f t="shared" si="3"/>
        <v>0</v>
      </c>
      <c r="EH28" s="64">
        <f t="shared" si="3"/>
        <v>0</v>
      </c>
      <c r="EI28" s="64">
        <f t="shared" si="3"/>
        <v>0</v>
      </c>
      <c r="EJ28" s="64">
        <f t="shared" si="3"/>
        <v>0</v>
      </c>
      <c r="EK28" s="64">
        <f t="shared" si="3"/>
        <v>0</v>
      </c>
      <c r="EL28" s="64">
        <f t="shared" si="3"/>
        <v>0</v>
      </c>
      <c r="EM28" s="64">
        <f t="shared" si="3"/>
        <v>0</v>
      </c>
      <c r="EN28" s="64">
        <f t="shared" si="3"/>
        <v>0</v>
      </c>
      <c r="EO28" s="64">
        <f t="shared" si="3"/>
        <v>0</v>
      </c>
      <c r="EP28" s="64">
        <f t="shared" si="3"/>
        <v>0</v>
      </c>
      <c r="EQ28" s="64">
        <f t="shared" si="3"/>
        <v>0</v>
      </c>
      <c r="ER28" s="64">
        <f t="shared" si="3"/>
        <v>0</v>
      </c>
      <c r="ES28" s="64">
        <f t="shared" si="3"/>
        <v>0</v>
      </c>
      <c r="ET28" s="64">
        <f t="shared" si="3"/>
        <v>0</v>
      </c>
      <c r="EU28" s="64">
        <f t="shared" si="3"/>
        <v>0</v>
      </c>
      <c r="EV28" s="64">
        <f t="shared" si="3"/>
        <v>0</v>
      </c>
      <c r="EW28" s="64">
        <f t="shared" si="3"/>
        <v>0</v>
      </c>
      <c r="EX28" s="64">
        <f t="shared" si="3"/>
        <v>0</v>
      </c>
      <c r="EY28" s="64">
        <f t="shared" si="3"/>
        <v>0</v>
      </c>
      <c r="EZ28" s="64">
        <f t="shared" si="3"/>
        <v>0</v>
      </c>
      <c r="FA28" s="64">
        <f t="shared" si="3"/>
        <v>0</v>
      </c>
      <c r="FB28" s="64">
        <f t="shared" si="3"/>
        <v>0</v>
      </c>
      <c r="FC28" s="64">
        <f t="shared" si="3"/>
        <v>0</v>
      </c>
      <c r="FD28" s="64">
        <f t="shared" si="3"/>
        <v>0</v>
      </c>
      <c r="FE28" s="64">
        <f t="shared" si="3"/>
        <v>0</v>
      </c>
      <c r="FF28" s="64">
        <f t="shared" si="3"/>
        <v>0</v>
      </c>
      <c r="FG28" s="64">
        <f t="shared" si="3"/>
        <v>0</v>
      </c>
      <c r="FH28" s="64">
        <f t="shared" si="3"/>
        <v>0</v>
      </c>
      <c r="FI28" s="64">
        <f t="shared" si="3"/>
        <v>0</v>
      </c>
      <c r="FJ28" s="64">
        <f t="shared" si="3"/>
        <v>0</v>
      </c>
      <c r="FK28" s="64">
        <f t="shared" si="3"/>
        <v>0</v>
      </c>
      <c r="FL28" s="64">
        <f t="shared" si="3"/>
        <v>0</v>
      </c>
      <c r="FM28" s="64">
        <f t="shared" si="3"/>
        <v>0</v>
      </c>
      <c r="FN28" s="64">
        <f t="shared" si="3"/>
        <v>0</v>
      </c>
      <c r="FO28" s="64">
        <f t="shared" si="3"/>
        <v>0</v>
      </c>
      <c r="FP28" s="64">
        <f t="shared" si="3"/>
        <v>0</v>
      </c>
      <c r="FQ28" s="64">
        <f t="shared" si="3"/>
        <v>0</v>
      </c>
      <c r="FR28" s="64">
        <f t="shared" si="3"/>
        <v>0</v>
      </c>
      <c r="FS28" s="64">
        <f t="shared" si="3"/>
        <v>0</v>
      </c>
      <c r="FT28" s="64">
        <f t="shared" si="3"/>
        <v>0</v>
      </c>
      <c r="FU28" s="64">
        <f t="shared" si="3"/>
        <v>0</v>
      </c>
      <c r="FV28" s="64">
        <f t="shared" si="3"/>
        <v>0</v>
      </c>
      <c r="FW28" s="64">
        <f t="shared" si="3"/>
        <v>0</v>
      </c>
      <c r="FX28" s="64">
        <f t="shared" si="3"/>
        <v>0</v>
      </c>
      <c r="FY28" s="64">
        <f t="shared" si="3"/>
        <v>0</v>
      </c>
      <c r="FZ28" s="64">
        <f t="shared" si="3"/>
        <v>0</v>
      </c>
      <c r="GA28" s="64">
        <f t="shared" si="3"/>
        <v>0</v>
      </c>
      <c r="GB28" s="64">
        <f t="shared" si="3"/>
        <v>0</v>
      </c>
      <c r="GC28" s="64">
        <f t="shared" si="3"/>
        <v>0</v>
      </c>
      <c r="GD28" s="64">
        <f t="shared" si="3"/>
        <v>0</v>
      </c>
      <c r="GE28" s="64">
        <f t="shared" si="3"/>
        <v>0</v>
      </c>
      <c r="GF28" s="64">
        <f t="shared" si="3"/>
        <v>0</v>
      </c>
      <c r="GG28" s="64">
        <f t="shared" si="3"/>
        <v>0</v>
      </c>
      <c r="GH28" s="64">
        <f t="shared" si="3"/>
        <v>0</v>
      </c>
      <c r="GI28" s="64">
        <f t="shared" si="3"/>
        <v>0</v>
      </c>
      <c r="GJ28" s="64">
        <f t="shared" si="3"/>
        <v>0</v>
      </c>
      <c r="GK28" s="64">
        <f t="shared" si="3"/>
        <v>0</v>
      </c>
      <c r="GL28" s="64">
        <f t="shared" si="3"/>
        <v>0</v>
      </c>
      <c r="GM28" s="64">
        <f t="shared" si="3"/>
        <v>0</v>
      </c>
      <c r="GN28" s="64">
        <f t="shared" ref="GN28:GT28" si="4">COUNTIF(GN7:GN13,"Y") + COUNTIF(GN16:GN19,"Y") + COUNTIF(GN22:GN25,"Y")</f>
        <v>0</v>
      </c>
      <c r="GO28" s="64">
        <f t="shared" si="4"/>
        <v>0</v>
      </c>
      <c r="GP28" s="64">
        <f t="shared" si="4"/>
        <v>0</v>
      </c>
      <c r="GQ28" s="64">
        <f t="shared" si="4"/>
        <v>0</v>
      </c>
      <c r="GR28" s="64">
        <f t="shared" si="4"/>
        <v>0</v>
      </c>
      <c r="GS28" s="64">
        <f t="shared" si="4"/>
        <v>0</v>
      </c>
      <c r="GT28" s="64">
        <f t="shared" si="4"/>
        <v>0</v>
      </c>
      <c r="GU28" s="64">
        <f>SUM(C28:GT28)</f>
        <v>0</v>
      </c>
    </row>
    <row r="29" spans="1:204" ht="15.75" customHeight="1" x14ac:dyDescent="0.25">
      <c r="A29" s="38">
        <v>7.3</v>
      </c>
      <c r="B29" s="74" t="s">
        <v>54</v>
      </c>
      <c r="C29" s="64">
        <f>COUNTIF(C7:C13,"N") + COUNTIF(C16:C19,"N") + COUNTIF(C22:C25,"N")</f>
        <v>0</v>
      </c>
      <c r="D29" s="64">
        <f t="shared" ref="D29:BO29" si="5">COUNTIF(D7:D13,"N") + COUNTIF(D16:D19,"N") + COUNTIF(D22:D25,"N")</f>
        <v>0</v>
      </c>
      <c r="E29" s="64">
        <f t="shared" si="5"/>
        <v>0</v>
      </c>
      <c r="F29" s="64">
        <f t="shared" si="5"/>
        <v>0</v>
      </c>
      <c r="G29" s="64">
        <f t="shared" si="5"/>
        <v>0</v>
      </c>
      <c r="H29" s="64">
        <f t="shared" si="5"/>
        <v>0</v>
      </c>
      <c r="I29" s="64">
        <f t="shared" si="5"/>
        <v>0</v>
      </c>
      <c r="J29" s="64">
        <f t="shared" si="5"/>
        <v>0</v>
      </c>
      <c r="K29" s="64">
        <f t="shared" si="5"/>
        <v>0</v>
      </c>
      <c r="L29" s="64">
        <f t="shared" si="5"/>
        <v>0</v>
      </c>
      <c r="M29" s="64">
        <f t="shared" si="5"/>
        <v>0</v>
      </c>
      <c r="N29" s="64">
        <f t="shared" si="5"/>
        <v>0</v>
      </c>
      <c r="O29" s="64">
        <f t="shared" si="5"/>
        <v>0</v>
      </c>
      <c r="P29" s="64">
        <f t="shared" si="5"/>
        <v>0</v>
      </c>
      <c r="Q29" s="64">
        <f t="shared" si="5"/>
        <v>0</v>
      </c>
      <c r="R29" s="64">
        <f t="shared" si="5"/>
        <v>0</v>
      </c>
      <c r="S29" s="64">
        <f t="shared" si="5"/>
        <v>0</v>
      </c>
      <c r="T29" s="64">
        <f t="shared" si="5"/>
        <v>0</v>
      </c>
      <c r="U29" s="64">
        <f t="shared" si="5"/>
        <v>0</v>
      </c>
      <c r="V29" s="64">
        <f t="shared" si="5"/>
        <v>0</v>
      </c>
      <c r="W29" s="64">
        <f t="shared" si="5"/>
        <v>0</v>
      </c>
      <c r="X29" s="64">
        <f t="shared" si="5"/>
        <v>0</v>
      </c>
      <c r="Y29" s="64">
        <f t="shared" si="5"/>
        <v>0</v>
      </c>
      <c r="Z29" s="64">
        <f t="shared" si="5"/>
        <v>0</v>
      </c>
      <c r="AA29" s="64">
        <f t="shared" si="5"/>
        <v>0</v>
      </c>
      <c r="AB29" s="64">
        <f t="shared" si="5"/>
        <v>0</v>
      </c>
      <c r="AC29" s="64">
        <f t="shared" si="5"/>
        <v>0</v>
      </c>
      <c r="AD29" s="64">
        <f t="shared" si="5"/>
        <v>0</v>
      </c>
      <c r="AE29" s="64">
        <f t="shared" si="5"/>
        <v>0</v>
      </c>
      <c r="AF29" s="64">
        <f t="shared" si="5"/>
        <v>0</v>
      </c>
      <c r="AG29" s="64">
        <f t="shared" si="5"/>
        <v>0</v>
      </c>
      <c r="AH29" s="64">
        <f t="shared" si="5"/>
        <v>0</v>
      </c>
      <c r="AI29" s="64">
        <f t="shared" si="5"/>
        <v>0</v>
      </c>
      <c r="AJ29" s="64">
        <f t="shared" si="5"/>
        <v>0</v>
      </c>
      <c r="AK29" s="64">
        <f t="shared" si="5"/>
        <v>0</v>
      </c>
      <c r="AL29" s="64">
        <f t="shared" si="5"/>
        <v>0</v>
      </c>
      <c r="AM29" s="64">
        <f t="shared" si="5"/>
        <v>0</v>
      </c>
      <c r="AN29" s="64">
        <f t="shared" si="5"/>
        <v>0</v>
      </c>
      <c r="AO29" s="64">
        <f t="shared" si="5"/>
        <v>0</v>
      </c>
      <c r="AP29" s="64">
        <f t="shared" si="5"/>
        <v>0</v>
      </c>
      <c r="AQ29" s="64">
        <f t="shared" si="5"/>
        <v>0</v>
      </c>
      <c r="AR29" s="64">
        <f t="shared" si="5"/>
        <v>0</v>
      </c>
      <c r="AS29" s="64">
        <f t="shared" si="5"/>
        <v>0</v>
      </c>
      <c r="AT29" s="64">
        <f t="shared" si="5"/>
        <v>0</v>
      </c>
      <c r="AU29" s="64">
        <f t="shared" si="5"/>
        <v>0</v>
      </c>
      <c r="AV29" s="64">
        <f t="shared" si="5"/>
        <v>0</v>
      </c>
      <c r="AW29" s="64">
        <f t="shared" si="5"/>
        <v>0</v>
      </c>
      <c r="AX29" s="64">
        <f t="shared" si="5"/>
        <v>0</v>
      </c>
      <c r="AY29" s="64">
        <f t="shared" si="5"/>
        <v>0</v>
      </c>
      <c r="AZ29" s="64">
        <f t="shared" si="5"/>
        <v>0</v>
      </c>
      <c r="BA29" s="64">
        <f t="shared" si="5"/>
        <v>0</v>
      </c>
      <c r="BB29" s="64">
        <f t="shared" si="5"/>
        <v>0</v>
      </c>
      <c r="BC29" s="64">
        <f t="shared" si="5"/>
        <v>0</v>
      </c>
      <c r="BD29" s="64">
        <f t="shared" si="5"/>
        <v>0</v>
      </c>
      <c r="BE29" s="64">
        <f t="shared" si="5"/>
        <v>0</v>
      </c>
      <c r="BF29" s="64">
        <f t="shared" si="5"/>
        <v>0</v>
      </c>
      <c r="BG29" s="64">
        <f t="shared" si="5"/>
        <v>0</v>
      </c>
      <c r="BH29" s="64">
        <f t="shared" si="5"/>
        <v>0</v>
      </c>
      <c r="BI29" s="64">
        <f t="shared" si="5"/>
        <v>0</v>
      </c>
      <c r="BJ29" s="64">
        <f t="shared" si="5"/>
        <v>0</v>
      </c>
      <c r="BK29" s="64">
        <f t="shared" si="5"/>
        <v>0</v>
      </c>
      <c r="BL29" s="64">
        <f t="shared" si="5"/>
        <v>0</v>
      </c>
      <c r="BM29" s="64">
        <f t="shared" si="5"/>
        <v>0</v>
      </c>
      <c r="BN29" s="64">
        <f t="shared" si="5"/>
        <v>0</v>
      </c>
      <c r="BO29" s="64">
        <f t="shared" si="5"/>
        <v>0</v>
      </c>
      <c r="BP29" s="64">
        <f t="shared" ref="BP29:EA29" si="6">COUNTIF(BP7:BP13,"N") + COUNTIF(BP16:BP19,"N") + COUNTIF(BP22:BP25,"N")</f>
        <v>0</v>
      </c>
      <c r="BQ29" s="64">
        <f t="shared" si="6"/>
        <v>0</v>
      </c>
      <c r="BR29" s="64">
        <f t="shared" si="6"/>
        <v>0</v>
      </c>
      <c r="BS29" s="64">
        <f t="shared" si="6"/>
        <v>0</v>
      </c>
      <c r="BT29" s="64">
        <f t="shared" si="6"/>
        <v>0</v>
      </c>
      <c r="BU29" s="64">
        <f t="shared" si="6"/>
        <v>0</v>
      </c>
      <c r="BV29" s="64">
        <f t="shared" si="6"/>
        <v>0</v>
      </c>
      <c r="BW29" s="64">
        <f t="shared" si="6"/>
        <v>0</v>
      </c>
      <c r="BX29" s="64">
        <f t="shared" si="6"/>
        <v>0</v>
      </c>
      <c r="BY29" s="64">
        <f t="shared" si="6"/>
        <v>0</v>
      </c>
      <c r="BZ29" s="64">
        <f t="shared" si="6"/>
        <v>0</v>
      </c>
      <c r="CA29" s="64">
        <f t="shared" si="6"/>
        <v>0</v>
      </c>
      <c r="CB29" s="64">
        <f t="shared" si="6"/>
        <v>0</v>
      </c>
      <c r="CC29" s="64">
        <f t="shared" si="6"/>
        <v>0</v>
      </c>
      <c r="CD29" s="64">
        <f t="shared" si="6"/>
        <v>0</v>
      </c>
      <c r="CE29" s="64">
        <f t="shared" si="6"/>
        <v>0</v>
      </c>
      <c r="CF29" s="64">
        <f t="shared" si="6"/>
        <v>0</v>
      </c>
      <c r="CG29" s="64">
        <f t="shared" si="6"/>
        <v>0</v>
      </c>
      <c r="CH29" s="64">
        <f t="shared" si="6"/>
        <v>0</v>
      </c>
      <c r="CI29" s="64">
        <f t="shared" si="6"/>
        <v>0</v>
      </c>
      <c r="CJ29" s="64">
        <f t="shared" si="6"/>
        <v>0</v>
      </c>
      <c r="CK29" s="64">
        <f t="shared" si="6"/>
        <v>0</v>
      </c>
      <c r="CL29" s="64">
        <f t="shared" si="6"/>
        <v>0</v>
      </c>
      <c r="CM29" s="64">
        <f t="shared" si="6"/>
        <v>0</v>
      </c>
      <c r="CN29" s="64">
        <f t="shared" si="6"/>
        <v>0</v>
      </c>
      <c r="CO29" s="64">
        <f t="shared" si="6"/>
        <v>0</v>
      </c>
      <c r="CP29" s="64">
        <f t="shared" si="6"/>
        <v>0</v>
      </c>
      <c r="CQ29" s="64">
        <f t="shared" si="6"/>
        <v>0</v>
      </c>
      <c r="CR29" s="64">
        <f t="shared" si="6"/>
        <v>0</v>
      </c>
      <c r="CS29" s="64">
        <f t="shared" si="6"/>
        <v>0</v>
      </c>
      <c r="CT29" s="64">
        <f t="shared" si="6"/>
        <v>0</v>
      </c>
      <c r="CU29" s="64">
        <f t="shared" si="6"/>
        <v>0</v>
      </c>
      <c r="CV29" s="64">
        <f t="shared" si="6"/>
        <v>0</v>
      </c>
      <c r="CW29" s="64">
        <f t="shared" si="6"/>
        <v>0</v>
      </c>
      <c r="CX29" s="64">
        <f t="shared" si="6"/>
        <v>0</v>
      </c>
      <c r="CY29" s="64">
        <f t="shared" si="6"/>
        <v>0</v>
      </c>
      <c r="CZ29" s="64">
        <f t="shared" si="6"/>
        <v>0</v>
      </c>
      <c r="DA29" s="64">
        <f t="shared" si="6"/>
        <v>0</v>
      </c>
      <c r="DB29" s="64">
        <f t="shared" si="6"/>
        <v>0</v>
      </c>
      <c r="DC29" s="64">
        <f t="shared" si="6"/>
        <v>0</v>
      </c>
      <c r="DD29" s="64">
        <f t="shared" si="6"/>
        <v>0</v>
      </c>
      <c r="DE29" s="64">
        <f t="shared" si="6"/>
        <v>0</v>
      </c>
      <c r="DF29" s="64">
        <f t="shared" si="6"/>
        <v>0</v>
      </c>
      <c r="DG29" s="64">
        <f t="shared" si="6"/>
        <v>0</v>
      </c>
      <c r="DH29" s="64">
        <f t="shared" si="6"/>
        <v>0</v>
      </c>
      <c r="DI29" s="64">
        <f t="shared" si="6"/>
        <v>0</v>
      </c>
      <c r="DJ29" s="64">
        <f t="shared" si="6"/>
        <v>0</v>
      </c>
      <c r="DK29" s="64">
        <f t="shared" si="6"/>
        <v>0</v>
      </c>
      <c r="DL29" s="64">
        <f t="shared" si="6"/>
        <v>0</v>
      </c>
      <c r="DM29" s="64">
        <f t="shared" si="6"/>
        <v>0</v>
      </c>
      <c r="DN29" s="64">
        <f t="shared" si="6"/>
        <v>0</v>
      </c>
      <c r="DO29" s="64">
        <f t="shared" si="6"/>
        <v>0</v>
      </c>
      <c r="DP29" s="64">
        <f t="shared" si="6"/>
        <v>0</v>
      </c>
      <c r="DQ29" s="64">
        <f t="shared" si="6"/>
        <v>0</v>
      </c>
      <c r="DR29" s="64">
        <f t="shared" si="6"/>
        <v>0</v>
      </c>
      <c r="DS29" s="64">
        <f t="shared" si="6"/>
        <v>0</v>
      </c>
      <c r="DT29" s="64">
        <f t="shared" si="6"/>
        <v>0</v>
      </c>
      <c r="DU29" s="64">
        <f t="shared" si="6"/>
        <v>0</v>
      </c>
      <c r="DV29" s="64">
        <f t="shared" si="6"/>
        <v>0</v>
      </c>
      <c r="DW29" s="64">
        <f t="shared" si="6"/>
        <v>0</v>
      </c>
      <c r="DX29" s="64">
        <f t="shared" si="6"/>
        <v>0</v>
      </c>
      <c r="DY29" s="64">
        <f t="shared" si="6"/>
        <v>0</v>
      </c>
      <c r="DZ29" s="64">
        <f t="shared" si="6"/>
        <v>0</v>
      </c>
      <c r="EA29" s="64">
        <f t="shared" si="6"/>
        <v>0</v>
      </c>
      <c r="EB29" s="64">
        <f t="shared" ref="EB29:GM29" si="7">COUNTIF(EB7:EB13,"N") + COUNTIF(EB16:EB19,"N") + COUNTIF(EB22:EB25,"N")</f>
        <v>0</v>
      </c>
      <c r="EC29" s="64">
        <f t="shared" si="7"/>
        <v>0</v>
      </c>
      <c r="ED29" s="64">
        <f t="shared" si="7"/>
        <v>0</v>
      </c>
      <c r="EE29" s="64">
        <f t="shared" si="7"/>
        <v>0</v>
      </c>
      <c r="EF29" s="64">
        <f t="shared" si="7"/>
        <v>0</v>
      </c>
      <c r="EG29" s="64">
        <f t="shared" si="7"/>
        <v>0</v>
      </c>
      <c r="EH29" s="64">
        <f t="shared" si="7"/>
        <v>0</v>
      </c>
      <c r="EI29" s="64">
        <f t="shared" si="7"/>
        <v>0</v>
      </c>
      <c r="EJ29" s="64">
        <f t="shared" si="7"/>
        <v>0</v>
      </c>
      <c r="EK29" s="64">
        <f t="shared" si="7"/>
        <v>0</v>
      </c>
      <c r="EL29" s="64">
        <f t="shared" si="7"/>
        <v>0</v>
      </c>
      <c r="EM29" s="64">
        <f t="shared" si="7"/>
        <v>0</v>
      </c>
      <c r="EN29" s="64">
        <f t="shared" si="7"/>
        <v>0</v>
      </c>
      <c r="EO29" s="64">
        <f t="shared" si="7"/>
        <v>0</v>
      </c>
      <c r="EP29" s="64">
        <f t="shared" si="7"/>
        <v>0</v>
      </c>
      <c r="EQ29" s="64">
        <f t="shared" si="7"/>
        <v>0</v>
      </c>
      <c r="ER29" s="64">
        <f t="shared" si="7"/>
        <v>0</v>
      </c>
      <c r="ES29" s="64">
        <f t="shared" si="7"/>
        <v>0</v>
      </c>
      <c r="ET29" s="64">
        <f t="shared" si="7"/>
        <v>0</v>
      </c>
      <c r="EU29" s="64">
        <f t="shared" si="7"/>
        <v>0</v>
      </c>
      <c r="EV29" s="64">
        <f t="shared" si="7"/>
        <v>0</v>
      </c>
      <c r="EW29" s="64">
        <f t="shared" si="7"/>
        <v>0</v>
      </c>
      <c r="EX29" s="64">
        <f t="shared" si="7"/>
        <v>0</v>
      </c>
      <c r="EY29" s="64">
        <f t="shared" si="7"/>
        <v>0</v>
      </c>
      <c r="EZ29" s="64">
        <f t="shared" si="7"/>
        <v>0</v>
      </c>
      <c r="FA29" s="64">
        <f t="shared" si="7"/>
        <v>0</v>
      </c>
      <c r="FB29" s="64">
        <f t="shared" si="7"/>
        <v>0</v>
      </c>
      <c r="FC29" s="64">
        <f t="shared" si="7"/>
        <v>0</v>
      </c>
      <c r="FD29" s="64">
        <f t="shared" si="7"/>
        <v>0</v>
      </c>
      <c r="FE29" s="64">
        <f t="shared" si="7"/>
        <v>0</v>
      </c>
      <c r="FF29" s="64">
        <f t="shared" si="7"/>
        <v>0</v>
      </c>
      <c r="FG29" s="64">
        <f t="shared" si="7"/>
        <v>0</v>
      </c>
      <c r="FH29" s="64">
        <f t="shared" si="7"/>
        <v>0</v>
      </c>
      <c r="FI29" s="64">
        <f t="shared" si="7"/>
        <v>0</v>
      </c>
      <c r="FJ29" s="64">
        <f t="shared" si="7"/>
        <v>0</v>
      </c>
      <c r="FK29" s="64">
        <f t="shared" si="7"/>
        <v>0</v>
      </c>
      <c r="FL29" s="64">
        <f t="shared" si="7"/>
        <v>0</v>
      </c>
      <c r="FM29" s="64">
        <f t="shared" si="7"/>
        <v>0</v>
      </c>
      <c r="FN29" s="64">
        <f t="shared" si="7"/>
        <v>0</v>
      </c>
      <c r="FO29" s="64">
        <f t="shared" si="7"/>
        <v>0</v>
      </c>
      <c r="FP29" s="64">
        <f t="shared" si="7"/>
        <v>0</v>
      </c>
      <c r="FQ29" s="64">
        <f t="shared" si="7"/>
        <v>0</v>
      </c>
      <c r="FR29" s="64">
        <f t="shared" si="7"/>
        <v>0</v>
      </c>
      <c r="FS29" s="64">
        <f t="shared" si="7"/>
        <v>0</v>
      </c>
      <c r="FT29" s="64">
        <f t="shared" si="7"/>
        <v>0</v>
      </c>
      <c r="FU29" s="64">
        <f t="shared" si="7"/>
        <v>0</v>
      </c>
      <c r="FV29" s="64">
        <f t="shared" si="7"/>
        <v>0</v>
      </c>
      <c r="FW29" s="64">
        <f t="shared" si="7"/>
        <v>0</v>
      </c>
      <c r="FX29" s="64">
        <f t="shared" si="7"/>
        <v>0</v>
      </c>
      <c r="FY29" s="64">
        <f t="shared" si="7"/>
        <v>0</v>
      </c>
      <c r="FZ29" s="64">
        <f t="shared" si="7"/>
        <v>0</v>
      </c>
      <c r="GA29" s="64">
        <f t="shared" si="7"/>
        <v>0</v>
      </c>
      <c r="GB29" s="64">
        <f t="shared" si="7"/>
        <v>0</v>
      </c>
      <c r="GC29" s="64">
        <f t="shared" si="7"/>
        <v>0</v>
      </c>
      <c r="GD29" s="64">
        <f t="shared" si="7"/>
        <v>0</v>
      </c>
      <c r="GE29" s="64">
        <f t="shared" si="7"/>
        <v>0</v>
      </c>
      <c r="GF29" s="64">
        <f t="shared" si="7"/>
        <v>0</v>
      </c>
      <c r="GG29" s="64">
        <f t="shared" si="7"/>
        <v>0</v>
      </c>
      <c r="GH29" s="64">
        <f t="shared" si="7"/>
        <v>0</v>
      </c>
      <c r="GI29" s="64">
        <f t="shared" si="7"/>
        <v>0</v>
      </c>
      <c r="GJ29" s="64">
        <f t="shared" si="7"/>
        <v>0</v>
      </c>
      <c r="GK29" s="64">
        <f t="shared" si="7"/>
        <v>0</v>
      </c>
      <c r="GL29" s="64">
        <f t="shared" si="7"/>
        <v>0</v>
      </c>
      <c r="GM29" s="64">
        <f t="shared" si="7"/>
        <v>0</v>
      </c>
      <c r="GN29" s="64">
        <f t="shared" ref="GN29:GT29" si="8">COUNTIF(GN7:GN13,"N") + COUNTIF(GN16:GN19,"N") + COUNTIF(GN22:GN25,"N")</f>
        <v>0</v>
      </c>
      <c r="GO29" s="64">
        <f t="shared" si="8"/>
        <v>0</v>
      </c>
      <c r="GP29" s="64">
        <f t="shared" si="8"/>
        <v>0</v>
      </c>
      <c r="GQ29" s="64">
        <f t="shared" si="8"/>
        <v>0</v>
      </c>
      <c r="GR29" s="64">
        <f t="shared" si="8"/>
        <v>0</v>
      </c>
      <c r="GS29" s="64">
        <f t="shared" si="8"/>
        <v>0</v>
      </c>
      <c r="GT29" s="64">
        <f t="shared" si="8"/>
        <v>0</v>
      </c>
      <c r="GU29" s="64">
        <f>SUM(C29:GT29)</f>
        <v>0</v>
      </c>
    </row>
    <row r="30" spans="1:204" x14ac:dyDescent="0.25">
      <c r="A30" s="38">
        <v>7.4</v>
      </c>
      <c r="B30" s="38" t="s">
        <v>22</v>
      </c>
      <c r="C30" s="40" t="str">
        <f>IF(C28,C28/(C28+C29),"--")</f>
        <v>--</v>
      </c>
      <c r="D30" s="40" t="str">
        <f t="shared" ref="D30:BO30" si="9">IF(D28,D28/(D28+D29),"--")</f>
        <v>--</v>
      </c>
      <c r="E30" s="40" t="str">
        <f t="shared" si="9"/>
        <v>--</v>
      </c>
      <c r="F30" s="40" t="str">
        <f t="shared" si="9"/>
        <v>--</v>
      </c>
      <c r="G30" s="40" t="str">
        <f t="shared" si="9"/>
        <v>--</v>
      </c>
      <c r="H30" s="40" t="str">
        <f t="shared" si="9"/>
        <v>--</v>
      </c>
      <c r="I30" s="40" t="str">
        <f t="shared" si="9"/>
        <v>--</v>
      </c>
      <c r="J30" s="40" t="str">
        <f t="shared" si="9"/>
        <v>--</v>
      </c>
      <c r="K30" s="40" t="str">
        <f t="shared" si="9"/>
        <v>--</v>
      </c>
      <c r="L30" s="40" t="str">
        <f t="shared" si="9"/>
        <v>--</v>
      </c>
      <c r="M30" s="40" t="str">
        <f t="shared" si="9"/>
        <v>--</v>
      </c>
      <c r="N30" s="40" t="str">
        <f t="shared" si="9"/>
        <v>--</v>
      </c>
      <c r="O30" s="40" t="str">
        <f t="shared" si="9"/>
        <v>--</v>
      </c>
      <c r="P30" s="40" t="str">
        <f t="shared" si="9"/>
        <v>--</v>
      </c>
      <c r="Q30" s="40" t="str">
        <f t="shared" si="9"/>
        <v>--</v>
      </c>
      <c r="R30" s="40" t="str">
        <f t="shared" si="9"/>
        <v>--</v>
      </c>
      <c r="S30" s="40" t="str">
        <f t="shared" si="9"/>
        <v>--</v>
      </c>
      <c r="T30" s="40" t="str">
        <f t="shared" si="9"/>
        <v>--</v>
      </c>
      <c r="U30" s="40" t="str">
        <f t="shared" si="9"/>
        <v>--</v>
      </c>
      <c r="V30" s="40" t="str">
        <f t="shared" si="9"/>
        <v>--</v>
      </c>
      <c r="W30" s="40" t="str">
        <f t="shared" si="9"/>
        <v>--</v>
      </c>
      <c r="X30" s="40" t="str">
        <f t="shared" si="9"/>
        <v>--</v>
      </c>
      <c r="Y30" s="40" t="str">
        <f t="shared" si="9"/>
        <v>--</v>
      </c>
      <c r="Z30" s="40" t="str">
        <f t="shared" si="9"/>
        <v>--</v>
      </c>
      <c r="AA30" s="40" t="str">
        <f t="shared" si="9"/>
        <v>--</v>
      </c>
      <c r="AB30" s="40" t="str">
        <f t="shared" si="9"/>
        <v>--</v>
      </c>
      <c r="AC30" s="40" t="str">
        <f t="shared" si="9"/>
        <v>--</v>
      </c>
      <c r="AD30" s="40" t="str">
        <f t="shared" si="9"/>
        <v>--</v>
      </c>
      <c r="AE30" s="40" t="str">
        <f t="shared" si="9"/>
        <v>--</v>
      </c>
      <c r="AF30" s="40" t="str">
        <f t="shared" si="9"/>
        <v>--</v>
      </c>
      <c r="AG30" s="40" t="str">
        <f t="shared" si="9"/>
        <v>--</v>
      </c>
      <c r="AH30" s="40" t="str">
        <f t="shared" si="9"/>
        <v>--</v>
      </c>
      <c r="AI30" s="40" t="str">
        <f t="shared" si="9"/>
        <v>--</v>
      </c>
      <c r="AJ30" s="40" t="str">
        <f t="shared" si="9"/>
        <v>--</v>
      </c>
      <c r="AK30" s="40" t="str">
        <f t="shared" si="9"/>
        <v>--</v>
      </c>
      <c r="AL30" s="40" t="str">
        <f t="shared" si="9"/>
        <v>--</v>
      </c>
      <c r="AM30" s="40" t="str">
        <f t="shared" si="9"/>
        <v>--</v>
      </c>
      <c r="AN30" s="40" t="str">
        <f t="shared" si="9"/>
        <v>--</v>
      </c>
      <c r="AO30" s="40" t="str">
        <f t="shared" si="9"/>
        <v>--</v>
      </c>
      <c r="AP30" s="40" t="str">
        <f t="shared" si="9"/>
        <v>--</v>
      </c>
      <c r="AQ30" s="40" t="str">
        <f t="shared" si="9"/>
        <v>--</v>
      </c>
      <c r="AR30" s="40" t="str">
        <f t="shared" si="9"/>
        <v>--</v>
      </c>
      <c r="AS30" s="40" t="str">
        <f t="shared" si="9"/>
        <v>--</v>
      </c>
      <c r="AT30" s="40" t="str">
        <f t="shared" si="9"/>
        <v>--</v>
      </c>
      <c r="AU30" s="40" t="str">
        <f t="shared" si="9"/>
        <v>--</v>
      </c>
      <c r="AV30" s="40" t="str">
        <f t="shared" si="9"/>
        <v>--</v>
      </c>
      <c r="AW30" s="40" t="str">
        <f t="shared" si="9"/>
        <v>--</v>
      </c>
      <c r="AX30" s="40" t="str">
        <f t="shared" si="9"/>
        <v>--</v>
      </c>
      <c r="AY30" s="40" t="str">
        <f t="shared" si="9"/>
        <v>--</v>
      </c>
      <c r="AZ30" s="40" t="str">
        <f t="shared" si="9"/>
        <v>--</v>
      </c>
      <c r="BA30" s="40" t="str">
        <f t="shared" si="9"/>
        <v>--</v>
      </c>
      <c r="BB30" s="40" t="str">
        <f t="shared" si="9"/>
        <v>--</v>
      </c>
      <c r="BC30" s="40" t="str">
        <f t="shared" si="9"/>
        <v>--</v>
      </c>
      <c r="BD30" s="40" t="str">
        <f t="shared" si="9"/>
        <v>--</v>
      </c>
      <c r="BE30" s="40" t="str">
        <f t="shared" si="9"/>
        <v>--</v>
      </c>
      <c r="BF30" s="40" t="str">
        <f t="shared" si="9"/>
        <v>--</v>
      </c>
      <c r="BG30" s="40" t="str">
        <f t="shared" si="9"/>
        <v>--</v>
      </c>
      <c r="BH30" s="40" t="str">
        <f t="shared" si="9"/>
        <v>--</v>
      </c>
      <c r="BI30" s="40" t="str">
        <f t="shared" si="9"/>
        <v>--</v>
      </c>
      <c r="BJ30" s="40" t="str">
        <f t="shared" si="9"/>
        <v>--</v>
      </c>
      <c r="BK30" s="40" t="str">
        <f t="shared" si="9"/>
        <v>--</v>
      </c>
      <c r="BL30" s="40" t="str">
        <f t="shared" si="9"/>
        <v>--</v>
      </c>
      <c r="BM30" s="40" t="str">
        <f t="shared" si="9"/>
        <v>--</v>
      </c>
      <c r="BN30" s="40" t="str">
        <f t="shared" si="9"/>
        <v>--</v>
      </c>
      <c r="BO30" s="40" t="str">
        <f t="shared" si="9"/>
        <v>--</v>
      </c>
      <c r="BP30" s="40" t="str">
        <f t="shared" ref="BP30:EA30" si="10">IF(BP28,BP28/(BP28+BP29),"--")</f>
        <v>--</v>
      </c>
      <c r="BQ30" s="40" t="str">
        <f t="shared" si="10"/>
        <v>--</v>
      </c>
      <c r="BR30" s="40" t="str">
        <f t="shared" si="10"/>
        <v>--</v>
      </c>
      <c r="BS30" s="40" t="str">
        <f t="shared" si="10"/>
        <v>--</v>
      </c>
      <c r="BT30" s="40" t="str">
        <f t="shared" si="10"/>
        <v>--</v>
      </c>
      <c r="BU30" s="40" t="str">
        <f t="shared" si="10"/>
        <v>--</v>
      </c>
      <c r="BV30" s="40" t="str">
        <f t="shared" si="10"/>
        <v>--</v>
      </c>
      <c r="BW30" s="40" t="str">
        <f t="shared" si="10"/>
        <v>--</v>
      </c>
      <c r="BX30" s="40" t="str">
        <f t="shared" si="10"/>
        <v>--</v>
      </c>
      <c r="BY30" s="40" t="str">
        <f t="shared" si="10"/>
        <v>--</v>
      </c>
      <c r="BZ30" s="40" t="str">
        <f t="shared" si="10"/>
        <v>--</v>
      </c>
      <c r="CA30" s="40" t="str">
        <f t="shared" si="10"/>
        <v>--</v>
      </c>
      <c r="CB30" s="40" t="str">
        <f t="shared" si="10"/>
        <v>--</v>
      </c>
      <c r="CC30" s="40" t="str">
        <f t="shared" si="10"/>
        <v>--</v>
      </c>
      <c r="CD30" s="40" t="str">
        <f t="shared" si="10"/>
        <v>--</v>
      </c>
      <c r="CE30" s="40" t="str">
        <f t="shared" si="10"/>
        <v>--</v>
      </c>
      <c r="CF30" s="40" t="str">
        <f t="shared" si="10"/>
        <v>--</v>
      </c>
      <c r="CG30" s="40" t="str">
        <f t="shared" si="10"/>
        <v>--</v>
      </c>
      <c r="CH30" s="40" t="str">
        <f t="shared" si="10"/>
        <v>--</v>
      </c>
      <c r="CI30" s="40" t="str">
        <f t="shared" si="10"/>
        <v>--</v>
      </c>
      <c r="CJ30" s="40" t="str">
        <f t="shared" si="10"/>
        <v>--</v>
      </c>
      <c r="CK30" s="40" t="str">
        <f t="shared" si="10"/>
        <v>--</v>
      </c>
      <c r="CL30" s="40" t="str">
        <f t="shared" si="10"/>
        <v>--</v>
      </c>
      <c r="CM30" s="40" t="str">
        <f t="shared" si="10"/>
        <v>--</v>
      </c>
      <c r="CN30" s="40" t="str">
        <f t="shared" si="10"/>
        <v>--</v>
      </c>
      <c r="CO30" s="40" t="str">
        <f t="shared" si="10"/>
        <v>--</v>
      </c>
      <c r="CP30" s="40" t="str">
        <f t="shared" si="10"/>
        <v>--</v>
      </c>
      <c r="CQ30" s="40" t="str">
        <f t="shared" si="10"/>
        <v>--</v>
      </c>
      <c r="CR30" s="40" t="str">
        <f t="shared" si="10"/>
        <v>--</v>
      </c>
      <c r="CS30" s="40" t="str">
        <f t="shared" si="10"/>
        <v>--</v>
      </c>
      <c r="CT30" s="40" t="str">
        <f t="shared" si="10"/>
        <v>--</v>
      </c>
      <c r="CU30" s="40" t="str">
        <f t="shared" si="10"/>
        <v>--</v>
      </c>
      <c r="CV30" s="40" t="str">
        <f t="shared" si="10"/>
        <v>--</v>
      </c>
      <c r="CW30" s="40" t="str">
        <f t="shared" si="10"/>
        <v>--</v>
      </c>
      <c r="CX30" s="40" t="str">
        <f t="shared" si="10"/>
        <v>--</v>
      </c>
      <c r="CY30" s="40" t="str">
        <f t="shared" si="10"/>
        <v>--</v>
      </c>
      <c r="CZ30" s="40" t="str">
        <f t="shared" si="10"/>
        <v>--</v>
      </c>
      <c r="DA30" s="40" t="str">
        <f t="shared" si="10"/>
        <v>--</v>
      </c>
      <c r="DB30" s="40" t="str">
        <f t="shared" si="10"/>
        <v>--</v>
      </c>
      <c r="DC30" s="40" t="str">
        <f t="shared" si="10"/>
        <v>--</v>
      </c>
      <c r="DD30" s="40" t="str">
        <f t="shared" si="10"/>
        <v>--</v>
      </c>
      <c r="DE30" s="40" t="str">
        <f t="shared" si="10"/>
        <v>--</v>
      </c>
      <c r="DF30" s="40" t="str">
        <f t="shared" si="10"/>
        <v>--</v>
      </c>
      <c r="DG30" s="40" t="str">
        <f t="shared" si="10"/>
        <v>--</v>
      </c>
      <c r="DH30" s="40" t="str">
        <f t="shared" si="10"/>
        <v>--</v>
      </c>
      <c r="DI30" s="40" t="str">
        <f t="shared" si="10"/>
        <v>--</v>
      </c>
      <c r="DJ30" s="40" t="str">
        <f t="shared" si="10"/>
        <v>--</v>
      </c>
      <c r="DK30" s="40" t="str">
        <f t="shared" si="10"/>
        <v>--</v>
      </c>
      <c r="DL30" s="40" t="str">
        <f t="shared" si="10"/>
        <v>--</v>
      </c>
      <c r="DM30" s="40" t="str">
        <f t="shared" si="10"/>
        <v>--</v>
      </c>
      <c r="DN30" s="40" t="str">
        <f t="shared" si="10"/>
        <v>--</v>
      </c>
      <c r="DO30" s="40" t="str">
        <f t="shared" si="10"/>
        <v>--</v>
      </c>
      <c r="DP30" s="40" t="str">
        <f t="shared" si="10"/>
        <v>--</v>
      </c>
      <c r="DQ30" s="40" t="str">
        <f t="shared" si="10"/>
        <v>--</v>
      </c>
      <c r="DR30" s="40" t="str">
        <f t="shared" si="10"/>
        <v>--</v>
      </c>
      <c r="DS30" s="40" t="str">
        <f t="shared" si="10"/>
        <v>--</v>
      </c>
      <c r="DT30" s="40" t="str">
        <f t="shared" si="10"/>
        <v>--</v>
      </c>
      <c r="DU30" s="40" t="str">
        <f t="shared" si="10"/>
        <v>--</v>
      </c>
      <c r="DV30" s="40" t="str">
        <f t="shared" si="10"/>
        <v>--</v>
      </c>
      <c r="DW30" s="40" t="str">
        <f t="shared" si="10"/>
        <v>--</v>
      </c>
      <c r="DX30" s="40" t="str">
        <f t="shared" si="10"/>
        <v>--</v>
      </c>
      <c r="DY30" s="40" t="str">
        <f t="shared" si="10"/>
        <v>--</v>
      </c>
      <c r="DZ30" s="40" t="str">
        <f t="shared" si="10"/>
        <v>--</v>
      </c>
      <c r="EA30" s="40" t="str">
        <f t="shared" si="10"/>
        <v>--</v>
      </c>
      <c r="EB30" s="40" t="str">
        <f t="shared" ref="EB30:GM30" si="11">IF(EB28,EB28/(EB28+EB29),"--")</f>
        <v>--</v>
      </c>
      <c r="EC30" s="40" t="str">
        <f t="shared" si="11"/>
        <v>--</v>
      </c>
      <c r="ED30" s="40" t="str">
        <f t="shared" si="11"/>
        <v>--</v>
      </c>
      <c r="EE30" s="40" t="str">
        <f t="shared" si="11"/>
        <v>--</v>
      </c>
      <c r="EF30" s="40" t="str">
        <f t="shared" si="11"/>
        <v>--</v>
      </c>
      <c r="EG30" s="40" t="str">
        <f t="shared" si="11"/>
        <v>--</v>
      </c>
      <c r="EH30" s="40" t="str">
        <f t="shared" si="11"/>
        <v>--</v>
      </c>
      <c r="EI30" s="40" t="str">
        <f t="shared" si="11"/>
        <v>--</v>
      </c>
      <c r="EJ30" s="40" t="str">
        <f t="shared" si="11"/>
        <v>--</v>
      </c>
      <c r="EK30" s="40" t="str">
        <f t="shared" si="11"/>
        <v>--</v>
      </c>
      <c r="EL30" s="40" t="str">
        <f t="shared" si="11"/>
        <v>--</v>
      </c>
      <c r="EM30" s="40" t="str">
        <f t="shared" si="11"/>
        <v>--</v>
      </c>
      <c r="EN30" s="40" t="str">
        <f t="shared" si="11"/>
        <v>--</v>
      </c>
      <c r="EO30" s="40" t="str">
        <f t="shared" si="11"/>
        <v>--</v>
      </c>
      <c r="EP30" s="40" t="str">
        <f t="shared" si="11"/>
        <v>--</v>
      </c>
      <c r="EQ30" s="40" t="str">
        <f t="shared" si="11"/>
        <v>--</v>
      </c>
      <c r="ER30" s="40" t="str">
        <f t="shared" si="11"/>
        <v>--</v>
      </c>
      <c r="ES30" s="40" t="str">
        <f t="shared" si="11"/>
        <v>--</v>
      </c>
      <c r="ET30" s="40" t="str">
        <f t="shared" si="11"/>
        <v>--</v>
      </c>
      <c r="EU30" s="40" t="str">
        <f t="shared" si="11"/>
        <v>--</v>
      </c>
      <c r="EV30" s="40" t="str">
        <f t="shared" si="11"/>
        <v>--</v>
      </c>
      <c r="EW30" s="40" t="str">
        <f t="shared" si="11"/>
        <v>--</v>
      </c>
      <c r="EX30" s="40" t="str">
        <f t="shared" si="11"/>
        <v>--</v>
      </c>
      <c r="EY30" s="40" t="str">
        <f t="shared" si="11"/>
        <v>--</v>
      </c>
      <c r="EZ30" s="40" t="str">
        <f t="shared" si="11"/>
        <v>--</v>
      </c>
      <c r="FA30" s="40" t="str">
        <f t="shared" si="11"/>
        <v>--</v>
      </c>
      <c r="FB30" s="40" t="str">
        <f t="shared" si="11"/>
        <v>--</v>
      </c>
      <c r="FC30" s="40" t="str">
        <f t="shared" si="11"/>
        <v>--</v>
      </c>
      <c r="FD30" s="40" t="str">
        <f t="shared" si="11"/>
        <v>--</v>
      </c>
      <c r="FE30" s="40" t="str">
        <f t="shared" si="11"/>
        <v>--</v>
      </c>
      <c r="FF30" s="40" t="str">
        <f t="shared" si="11"/>
        <v>--</v>
      </c>
      <c r="FG30" s="40" t="str">
        <f t="shared" si="11"/>
        <v>--</v>
      </c>
      <c r="FH30" s="40" t="str">
        <f t="shared" si="11"/>
        <v>--</v>
      </c>
      <c r="FI30" s="40" t="str">
        <f t="shared" si="11"/>
        <v>--</v>
      </c>
      <c r="FJ30" s="40" t="str">
        <f t="shared" si="11"/>
        <v>--</v>
      </c>
      <c r="FK30" s="40" t="str">
        <f t="shared" si="11"/>
        <v>--</v>
      </c>
      <c r="FL30" s="40" t="str">
        <f t="shared" si="11"/>
        <v>--</v>
      </c>
      <c r="FM30" s="40" t="str">
        <f t="shared" si="11"/>
        <v>--</v>
      </c>
      <c r="FN30" s="40" t="str">
        <f t="shared" si="11"/>
        <v>--</v>
      </c>
      <c r="FO30" s="40" t="str">
        <f t="shared" si="11"/>
        <v>--</v>
      </c>
      <c r="FP30" s="40" t="str">
        <f t="shared" si="11"/>
        <v>--</v>
      </c>
      <c r="FQ30" s="40" t="str">
        <f t="shared" si="11"/>
        <v>--</v>
      </c>
      <c r="FR30" s="40" t="str">
        <f t="shared" si="11"/>
        <v>--</v>
      </c>
      <c r="FS30" s="40" t="str">
        <f t="shared" si="11"/>
        <v>--</v>
      </c>
      <c r="FT30" s="40" t="str">
        <f t="shared" si="11"/>
        <v>--</v>
      </c>
      <c r="FU30" s="40" t="str">
        <f t="shared" si="11"/>
        <v>--</v>
      </c>
      <c r="FV30" s="40" t="str">
        <f t="shared" si="11"/>
        <v>--</v>
      </c>
      <c r="FW30" s="40" t="str">
        <f t="shared" si="11"/>
        <v>--</v>
      </c>
      <c r="FX30" s="40" t="str">
        <f t="shared" si="11"/>
        <v>--</v>
      </c>
      <c r="FY30" s="40" t="str">
        <f t="shared" si="11"/>
        <v>--</v>
      </c>
      <c r="FZ30" s="40" t="str">
        <f t="shared" si="11"/>
        <v>--</v>
      </c>
      <c r="GA30" s="40" t="str">
        <f t="shared" si="11"/>
        <v>--</v>
      </c>
      <c r="GB30" s="40" t="str">
        <f t="shared" si="11"/>
        <v>--</v>
      </c>
      <c r="GC30" s="40" t="str">
        <f t="shared" si="11"/>
        <v>--</v>
      </c>
      <c r="GD30" s="40" t="str">
        <f t="shared" si="11"/>
        <v>--</v>
      </c>
      <c r="GE30" s="40" t="str">
        <f t="shared" si="11"/>
        <v>--</v>
      </c>
      <c r="GF30" s="40" t="str">
        <f t="shared" si="11"/>
        <v>--</v>
      </c>
      <c r="GG30" s="40" t="str">
        <f t="shared" si="11"/>
        <v>--</v>
      </c>
      <c r="GH30" s="40" t="str">
        <f t="shared" si="11"/>
        <v>--</v>
      </c>
      <c r="GI30" s="40" t="str">
        <f t="shared" si="11"/>
        <v>--</v>
      </c>
      <c r="GJ30" s="40" t="str">
        <f t="shared" si="11"/>
        <v>--</v>
      </c>
      <c r="GK30" s="40" t="str">
        <f t="shared" si="11"/>
        <v>--</v>
      </c>
      <c r="GL30" s="40" t="str">
        <f t="shared" si="11"/>
        <v>--</v>
      </c>
      <c r="GM30" s="40" t="str">
        <f t="shared" si="11"/>
        <v>--</v>
      </c>
      <c r="GN30" s="40" t="str">
        <f t="shared" ref="GN30:GU30" si="12">IF(GN28,GN28/(GN28+GN29),"--")</f>
        <v>--</v>
      </c>
      <c r="GO30" s="40" t="str">
        <f t="shared" si="12"/>
        <v>--</v>
      </c>
      <c r="GP30" s="40" t="str">
        <f t="shared" si="12"/>
        <v>--</v>
      </c>
      <c r="GQ30" s="40" t="str">
        <f t="shared" si="12"/>
        <v>--</v>
      </c>
      <c r="GR30" s="40" t="str">
        <f t="shared" si="12"/>
        <v>--</v>
      </c>
      <c r="GS30" s="40" t="str">
        <f t="shared" si="12"/>
        <v>--</v>
      </c>
      <c r="GT30" s="40" t="str">
        <f t="shared" si="12"/>
        <v>--</v>
      </c>
      <c r="GU30" s="40" t="str">
        <f t="shared" si="12"/>
        <v>--</v>
      </c>
    </row>
    <row r="31" spans="1:204" x14ac:dyDescent="0.25">
      <c r="A31" s="38">
        <v>7.5</v>
      </c>
      <c r="B31" s="38" t="s">
        <v>70</v>
      </c>
      <c r="C31" s="90">
        <f>COUNTIF(C15,"Y")</f>
        <v>0</v>
      </c>
      <c r="D31" s="90">
        <f t="shared" ref="D31:BO31" si="13">COUNTIF(D15,"Y")</f>
        <v>0</v>
      </c>
      <c r="E31" s="90">
        <f t="shared" si="13"/>
        <v>0</v>
      </c>
      <c r="F31" s="90">
        <f t="shared" si="13"/>
        <v>0</v>
      </c>
      <c r="G31" s="90">
        <f t="shared" si="13"/>
        <v>0</v>
      </c>
      <c r="H31" s="90">
        <f t="shared" si="13"/>
        <v>0</v>
      </c>
      <c r="I31" s="90">
        <f t="shared" si="13"/>
        <v>0</v>
      </c>
      <c r="J31" s="90">
        <f t="shared" si="13"/>
        <v>0</v>
      </c>
      <c r="K31" s="90">
        <f t="shared" si="13"/>
        <v>0</v>
      </c>
      <c r="L31" s="90">
        <f t="shared" si="13"/>
        <v>0</v>
      </c>
      <c r="M31" s="90">
        <f t="shared" si="13"/>
        <v>0</v>
      </c>
      <c r="N31" s="90">
        <f t="shared" si="13"/>
        <v>0</v>
      </c>
      <c r="O31" s="90">
        <f t="shared" si="13"/>
        <v>0</v>
      </c>
      <c r="P31" s="90">
        <f t="shared" si="13"/>
        <v>0</v>
      </c>
      <c r="Q31" s="90">
        <f t="shared" si="13"/>
        <v>0</v>
      </c>
      <c r="R31" s="90">
        <f t="shared" si="13"/>
        <v>0</v>
      </c>
      <c r="S31" s="90">
        <f t="shared" si="13"/>
        <v>0</v>
      </c>
      <c r="T31" s="90">
        <f t="shared" si="13"/>
        <v>0</v>
      </c>
      <c r="U31" s="90">
        <f t="shared" si="13"/>
        <v>0</v>
      </c>
      <c r="V31" s="90">
        <f t="shared" si="13"/>
        <v>0</v>
      </c>
      <c r="W31" s="90">
        <f t="shared" si="13"/>
        <v>0</v>
      </c>
      <c r="X31" s="90">
        <f t="shared" si="13"/>
        <v>0</v>
      </c>
      <c r="Y31" s="90">
        <f t="shared" si="13"/>
        <v>0</v>
      </c>
      <c r="Z31" s="90">
        <f t="shared" si="13"/>
        <v>0</v>
      </c>
      <c r="AA31" s="90">
        <f t="shared" si="13"/>
        <v>0</v>
      </c>
      <c r="AB31" s="90">
        <f t="shared" si="13"/>
        <v>0</v>
      </c>
      <c r="AC31" s="90">
        <f t="shared" si="13"/>
        <v>0</v>
      </c>
      <c r="AD31" s="90">
        <f t="shared" si="13"/>
        <v>0</v>
      </c>
      <c r="AE31" s="90">
        <f t="shared" si="13"/>
        <v>0</v>
      </c>
      <c r="AF31" s="90">
        <f t="shared" si="13"/>
        <v>0</v>
      </c>
      <c r="AG31" s="90">
        <f t="shared" si="13"/>
        <v>0</v>
      </c>
      <c r="AH31" s="90">
        <f t="shared" si="13"/>
        <v>0</v>
      </c>
      <c r="AI31" s="90">
        <f t="shared" si="13"/>
        <v>0</v>
      </c>
      <c r="AJ31" s="90">
        <f t="shared" si="13"/>
        <v>0</v>
      </c>
      <c r="AK31" s="90">
        <f t="shared" si="13"/>
        <v>0</v>
      </c>
      <c r="AL31" s="90">
        <f t="shared" si="13"/>
        <v>0</v>
      </c>
      <c r="AM31" s="90">
        <f t="shared" si="13"/>
        <v>0</v>
      </c>
      <c r="AN31" s="90">
        <f t="shared" si="13"/>
        <v>0</v>
      </c>
      <c r="AO31" s="90">
        <f t="shared" si="13"/>
        <v>0</v>
      </c>
      <c r="AP31" s="90">
        <f t="shared" si="13"/>
        <v>0</v>
      </c>
      <c r="AQ31" s="90">
        <f t="shared" si="13"/>
        <v>0</v>
      </c>
      <c r="AR31" s="90">
        <f t="shared" si="13"/>
        <v>0</v>
      </c>
      <c r="AS31" s="90">
        <f t="shared" si="13"/>
        <v>0</v>
      </c>
      <c r="AT31" s="90">
        <f t="shared" si="13"/>
        <v>0</v>
      </c>
      <c r="AU31" s="90">
        <f t="shared" si="13"/>
        <v>0</v>
      </c>
      <c r="AV31" s="90">
        <f t="shared" si="13"/>
        <v>0</v>
      </c>
      <c r="AW31" s="90">
        <f t="shared" si="13"/>
        <v>0</v>
      </c>
      <c r="AX31" s="90">
        <f t="shared" si="13"/>
        <v>0</v>
      </c>
      <c r="AY31" s="90">
        <f t="shared" si="13"/>
        <v>0</v>
      </c>
      <c r="AZ31" s="90">
        <f t="shared" si="13"/>
        <v>0</v>
      </c>
      <c r="BA31" s="90">
        <f t="shared" si="13"/>
        <v>0</v>
      </c>
      <c r="BB31" s="90">
        <f t="shared" si="13"/>
        <v>0</v>
      </c>
      <c r="BC31" s="90">
        <f t="shared" si="13"/>
        <v>0</v>
      </c>
      <c r="BD31" s="90">
        <f t="shared" si="13"/>
        <v>0</v>
      </c>
      <c r="BE31" s="90">
        <f t="shared" si="13"/>
        <v>0</v>
      </c>
      <c r="BF31" s="90">
        <f t="shared" si="13"/>
        <v>0</v>
      </c>
      <c r="BG31" s="90">
        <f t="shared" si="13"/>
        <v>0</v>
      </c>
      <c r="BH31" s="90">
        <f t="shared" si="13"/>
        <v>0</v>
      </c>
      <c r="BI31" s="90">
        <f t="shared" si="13"/>
        <v>0</v>
      </c>
      <c r="BJ31" s="90">
        <f t="shared" si="13"/>
        <v>0</v>
      </c>
      <c r="BK31" s="90">
        <f t="shared" si="13"/>
        <v>0</v>
      </c>
      <c r="BL31" s="90">
        <f t="shared" si="13"/>
        <v>0</v>
      </c>
      <c r="BM31" s="90">
        <f t="shared" si="13"/>
        <v>0</v>
      </c>
      <c r="BN31" s="90">
        <f t="shared" si="13"/>
        <v>0</v>
      </c>
      <c r="BO31" s="90">
        <f t="shared" si="13"/>
        <v>0</v>
      </c>
      <c r="BP31" s="90">
        <f t="shared" ref="BP31:EA31" si="14">COUNTIF(BP15,"Y")</f>
        <v>0</v>
      </c>
      <c r="BQ31" s="90">
        <f t="shared" si="14"/>
        <v>0</v>
      </c>
      <c r="BR31" s="90">
        <f t="shared" si="14"/>
        <v>0</v>
      </c>
      <c r="BS31" s="90">
        <f t="shared" si="14"/>
        <v>0</v>
      </c>
      <c r="BT31" s="90">
        <f t="shared" si="14"/>
        <v>0</v>
      </c>
      <c r="BU31" s="90">
        <f t="shared" si="14"/>
        <v>0</v>
      </c>
      <c r="BV31" s="90">
        <f t="shared" si="14"/>
        <v>0</v>
      </c>
      <c r="BW31" s="90">
        <f t="shared" si="14"/>
        <v>0</v>
      </c>
      <c r="BX31" s="90">
        <f t="shared" si="14"/>
        <v>0</v>
      </c>
      <c r="BY31" s="90">
        <f t="shared" si="14"/>
        <v>0</v>
      </c>
      <c r="BZ31" s="90">
        <f t="shared" si="14"/>
        <v>0</v>
      </c>
      <c r="CA31" s="90">
        <f t="shared" si="14"/>
        <v>0</v>
      </c>
      <c r="CB31" s="90">
        <f t="shared" si="14"/>
        <v>0</v>
      </c>
      <c r="CC31" s="90">
        <f t="shared" si="14"/>
        <v>0</v>
      </c>
      <c r="CD31" s="90">
        <f t="shared" si="14"/>
        <v>0</v>
      </c>
      <c r="CE31" s="90">
        <f t="shared" si="14"/>
        <v>0</v>
      </c>
      <c r="CF31" s="90">
        <f t="shared" si="14"/>
        <v>0</v>
      </c>
      <c r="CG31" s="90">
        <f t="shared" si="14"/>
        <v>0</v>
      </c>
      <c r="CH31" s="90">
        <f t="shared" si="14"/>
        <v>0</v>
      </c>
      <c r="CI31" s="90">
        <f t="shared" si="14"/>
        <v>0</v>
      </c>
      <c r="CJ31" s="90">
        <f t="shared" si="14"/>
        <v>0</v>
      </c>
      <c r="CK31" s="90">
        <f t="shared" si="14"/>
        <v>0</v>
      </c>
      <c r="CL31" s="90">
        <f t="shared" si="14"/>
        <v>0</v>
      </c>
      <c r="CM31" s="90">
        <f t="shared" si="14"/>
        <v>0</v>
      </c>
      <c r="CN31" s="90">
        <f t="shared" si="14"/>
        <v>0</v>
      </c>
      <c r="CO31" s="90">
        <f t="shared" si="14"/>
        <v>0</v>
      </c>
      <c r="CP31" s="90">
        <f t="shared" si="14"/>
        <v>0</v>
      </c>
      <c r="CQ31" s="90">
        <f t="shared" si="14"/>
        <v>0</v>
      </c>
      <c r="CR31" s="90">
        <f t="shared" si="14"/>
        <v>0</v>
      </c>
      <c r="CS31" s="90">
        <f t="shared" si="14"/>
        <v>0</v>
      </c>
      <c r="CT31" s="90">
        <f t="shared" si="14"/>
        <v>0</v>
      </c>
      <c r="CU31" s="90">
        <f t="shared" si="14"/>
        <v>0</v>
      </c>
      <c r="CV31" s="90">
        <f t="shared" si="14"/>
        <v>0</v>
      </c>
      <c r="CW31" s="90">
        <f t="shared" si="14"/>
        <v>0</v>
      </c>
      <c r="CX31" s="90">
        <f t="shared" si="14"/>
        <v>0</v>
      </c>
      <c r="CY31" s="90">
        <f t="shared" si="14"/>
        <v>0</v>
      </c>
      <c r="CZ31" s="90">
        <f t="shared" si="14"/>
        <v>0</v>
      </c>
      <c r="DA31" s="90">
        <f t="shared" si="14"/>
        <v>0</v>
      </c>
      <c r="DB31" s="90">
        <f t="shared" si="14"/>
        <v>0</v>
      </c>
      <c r="DC31" s="90">
        <f t="shared" si="14"/>
        <v>0</v>
      </c>
      <c r="DD31" s="90">
        <f t="shared" si="14"/>
        <v>0</v>
      </c>
      <c r="DE31" s="90">
        <f t="shared" si="14"/>
        <v>0</v>
      </c>
      <c r="DF31" s="90">
        <f t="shared" si="14"/>
        <v>0</v>
      </c>
      <c r="DG31" s="90">
        <f t="shared" si="14"/>
        <v>0</v>
      </c>
      <c r="DH31" s="90">
        <f t="shared" si="14"/>
        <v>0</v>
      </c>
      <c r="DI31" s="90">
        <f t="shared" si="14"/>
        <v>0</v>
      </c>
      <c r="DJ31" s="90">
        <f t="shared" si="14"/>
        <v>0</v>
      </c>
      <c r="DK31" s="90">
        <f t="shared" si="14"/>
        <v>0</v>
      </c>
      <c r="DL31" s="90">
        <f t="shared" si="14"/>
        <v>0</v>
      </c>
      <c r="DM31" s="90">
        <f t="shared" si="14"/>
        <v>0</v>
      </c>
      <c r="DN31" s="90">
        <f t="shared" si="14"/>
        <v>0</v>
      </c>
      <c r="DO31" s="90">
        <f t="shared" si="14"/>
        <v>0</v>
      </c>
      <c r="DP31" s="90">
        <f t="shared" si="14"/>
        <v>0</v>
      </c>
      <c r="DQ31" s="90">
        <f t="shared" si="14"/>
        <v>0</v>
      </c>
      <c r="DR31" s="90">
        <f t="shared" si="14"/>
        <v>0</v>
      </c>
      <c r="DS31" s="90">
        <f t="shared" si="14"/>
        <v>0</v>
      </c>
      <c r="DT31" s="90">
        <f t="shared" si="14"/>
        <v>0</v>
      </c>
      <c r="DU31" s="90">
        <f t="shared" si="14"/>
        <v>0</v>
      </c>
      <c r="DV31" s="90">
        <f t="shared" si="14"/>
        <v>0</v>
      </c>
      <c r="DW31" s="90">
        <f t="shared" si="14"/>
        <v>0</v>
      </c>
      <c r="DX31" s="90">
        <f t="shared" si="14"/>
        <v>0</v>
      </c>
      <c r="DY31" s="90">
        <f t="shared" si="14"/>
        <v>0</v>
      </c>
      <c r="DZ31" s="90">
        <f t="shared" si="14"/>
        <v>0</v>
      </c>
      <c r="EA31" s="90">
        <f t="shared" si="14"/>
        <v>0</v>
      </c>
      <c r="EB31" s="90">
        <f t="shared" ref="EB31:GM31" si="15">COUNTIF(EB15,"Y")</f>
        <v>0</v>
      </c>
      <c r="EC31" s="90">
        <f t="shared" si="15"/>
        <v>0</v>
      </c>
      <c r="ED31" s="90">
        <f t="shared" si="15"/>
        <v>0</v>
      </c>
      <c r="EE31" s="90">
        <f t="shared" si="15"/>
        <v>0</v>
      </c>
      <c r="EF31" s="90">
        <f t="shared" si="15"/>
        <v>0</v>
      </c>
      <c r="EG31" s="90">
        <f t="shared" si="15"/>
        <v>0</v>
      </c>
      <c r="EH31" s="90">
        <f t="shared" si="15"/>
        <v>0</v>
      </c>
      <c r="EI31" s="90">
        <f t="shared" si="15"/>
        <v>0</v>
      </c>
      <c r="EJ31" s="90">
        <f t="shared" si="15"/>
        <v>0</v>
      </c>
      <c r="EK31" s="90">
        <f t="shared" si="15"/>
        <v>0</v>
      </c>
      <c r="EL31" s="90">
        <f t="shared" si="15"/>
        <v>0</v>
      </c>
      <c r="EM31" s="90">
        <f t="shared" si="15"/>
        <v>0</v>
      </c>
      <c r="EN31" s="90">
        <f t="shared" si="15"/>
        <v>0</v>
      </c>
      <c r="EO31" s="90">
        <f t="shared" si="15"/>
        <v>0</v>
      </c>
      <c r="EP31" s="90">
        <f t="shared" si="15"/>
        <v>0</v>
      </c>
      <c r="EQ31" s="90">
        <f t="shared" si="15"/>
        <v>0</v>
      </c>
      <c r="ER31" s="90">
        <f t="shared" si="15"/>
        <v>0</v>
      </c>
      <c r="ES31" s="90">
        <f t="shared" si="15"/>
        <v>0</v>
      </c>
      <c r="ET31" s="90">
        <f t="shared" si="15"/>
        <v>0</v>
      </c>
      <c r="EU31" s="90">
        <f t="shared" si="15"/>
        <v>0</v>
      </c>
      <c r="EV31" s="90">
        <f t="shared" si="15"/>
        <v>0</v>
      </c>
      <c r="EW31" s="90">
        <f t="shared" si="15"/>
        <v>0</v>
      </c>
      <c r="EX31" s="90">
        <f t="shared" si="15"/>
        <v>0</v>
      </c>
      <c r="EY31" s="90">
        <f t="shared" si="15"/>
        <v>0</v>
      </c>
      <c r="EZ31" s="90">
        <f t="shared" si="15"/>
        <v>0</v>
      </c>
      <c r="FA31" s="90">
        <f t="shared" si="15"/>
        <v>0</v>
      </c>
      <c r="FB31" s="90">
        <f t="shared" si="15"/>
        <v>0</v>
      </c>
      <c r="FC31" s="90">
        <f t="shared" si="15"/>
        <v>0</v>
      </c>
      <c r="FD31" s="90">
        <f t="shared" si="15"/>
        <v>0</v>
      </c>
      <c r="FE31" s="90">
        <f t="shared" si="15"/>
        <v>0</v>
      </c>
      <c r="FF31" s="90">
        <f t="shared" si="15"/>
        <v>0</v>
      </c>
      <c r="FG31" s="90">
        <f t="shared" si="15"/>
        <v>0</v>
      </c>
      <c r="FH31" s="90">
        <f t="shared" si="15"/>
        <v>0</v>
      </c>
      <c r="FI31" s="90">
        <f t="shared" si="15"/>
        <v>0</v>
      </c>
      <c r="FJ31" s="90">
        <f t="shared" si="15"/>
        <v>0</v>
      </c>
      <c r="FK31" s="90">
        <f t="shared" si="15"/>
        <v>0</v>
      </c>
      <c r="FL31" s="90">
        <f t="shared" si="15"/>
        <v>0</v>
      </c>
      <c r="FM31" s="90">
        <f t="shared" si="15"/>
        <v>0</v>
      </c>
      <c r="FN31" s="90">
        <f t="shared" si="15"/>
        <v>0</v>
      </c>
      <c r="FO31" s="90">
        <f t="shared" si="15"/>
        <v>0</v>
      </c>
      <c r="FP31" s="90">
        <f t="shared" si="15"/>
        <v>0</v>
      </c>
      <c r="FQ31" s="90">
        <f t="shared" si="15"/>
        <v>0</v>
      </c>
      <c r="FR31" s="90">
        <f t="shared" si="15"/>
        <v>0</v>
      </c>
      <c r="FS31" s="90">
        <f t="shared" si="15"/>
        <v>0</v>
      </c>
      <c r="FT31" s="90">
        <f t="shared" si="15"/>
        <v>0</v>
      </c>
      <c r="FU31" s="90">
        <f t="shared" si="15"/>
        <v>0</v>
      </c>
      <c r="FV31" s="90">
        <f t="shared" si="15"/>
        <v>0</v>
      </c>
      <c r="FW31" s="90">
        <f t="shared" si="15"/>
        <v>0</v>
      </c>
      <c r="FX31" s="90">
        <f t="shared" si="15"/>
        <v>0</v>
      </c>
      <c r="FY31" s="90">
        <f t="shared" si="15"/>
        <v>0</v>
      </c>
      <c r="FZ31" s="90">
        <f t="shared" si="15"/>
        <v>0</v>
      </c>
      <c r="GA31" s="90">
        <f t="shared" si="15"/>
        <v>0</v>
      </c>
      <c r="GB31" s="90">
        <f t="shared" si="15"/>
        <v>0</v>
      </c>
      <c r="GC31" s="90">
        <f t="shared" si="15"/>
        <v>0</v>
      </c>
      <c r="GD31" s="90">
        <f t="shared" si="15"/>
        <v>0</v>
      </c>
      <c r="GE31" s="90">
        <f t="shared" si="15"/>
        <v>0</v>
      </c>
      <c r="GF31" s="90">
        <f t="shared" si="15"/>
        <v>0</v>
      </c>
      <c r="GG31" s="90">
        <f t="shared" si="15"/>
        <v>0</v>
      </c>
      <c r="GH31" s="90">
        <f t="shared" si="15"/>
        <v>0</v>
      </c>
      <c r="GI31" s="90">
        <f t="shared" si="15"/>
        <v>0</v>
      </c>
      <c r="GJ31" s="90">
        <f t="shared" si="15"/>
        <v>0</v>
      </c>
      <c r="GK31" s="90">
        <f t="shared" si="15"/>
        <v>0</v>
      </c>
      <c r="GL31" s="90">
        <f t="shared" si="15"/>
        <v>0</v>
      </c>
      <c r="GM31" s="90">
        <f t="shared" si="15"/>
        <v>0</v>
      </c>
      <c r="GN31" s="90">
        <f t="shared" ref="GN31:GT31" si="16">COUNTIF(GN15,"Y")</f>
        <v>0</v>
      </c>
      <c r="GO31" s="90">
        <f t="shared" si="16"/>
        <v>0</v>
      </c>
      <c r="GP31" s="90">
        <f t="shared" si="16"/>
        <v>0</v>
      </c>
      <c r="GQ31" s="90">
        <f t="shared" si="16"/>
        <v>0</v>
      </c>
      <c r="GR31" s="90">
        <f t="shared" si="16"/>
        <v>0</v>
      </c>
      <c r="GS31" s="90">
        <f t="shared" si="16"/>
        <v>0</v>
      </c>
      <c r="GT31" s="90">
        <f t="shared" si="16"/>
        <v>0</v>
      </c>
      <c r="GU31" s="90">
        <f>SUM(C31:GT31)</f>
        <v>0</v>
      </c>
    </row>
    <row r="32" spans="1:204" x14ac:dyDescent="0.25">
      <c r="A32" s="38">
        <v>7.6</v>
      </c>
      <c r="B32" s="38" t="s">
        <v>69</v>
      </c>
      <c r="C32" s="90">
        <f>COUNTIF(C21,"Y")</f>
        <v>0</v>
      </c>
      <c r="D32" s="90">
        <f t="shared" ref="D32:BO32" si="17">COUNTIF(D21,"Y")</f>
        <v>0</v>
      </c>
      <c r="E32" s="90">
        <f t="shared" si="17"/>
        <v>0</v>
      </c>
      <c r="F32" s="90">
        <f t="shared" si="17"/>
        <v>0</v>
      </c>
      <c r="G32" s="90">
        <f t="shared" si="17"/>
        <v>0</v>
      </c>
      <c r="H32" s="90">
        <f t="shared" si="17"/>
        <v>0</v>
      </c>
      <c r="I32" s="90">
        <f t="shared" si="17"/>
        <v>0</v>
      </c>
      <c r="J32" s="90">
        <f t="shared" si="17"/>
        <v>0</v>
      </c>
      <c r="K32" s="90">
        <f t="shared" si="17"/>
        <v>0</v>
      </c>
      <c r="L32" s="90">
        <f t="shared" si="17"/>
        <v>0</v>
      </c>
      <c r="M32" s="90">
        <f t="shared" si="17"/>
        <v>0</v>
      </c>
      <c r="N32" s="90">
        <f t="shared" si="17"/>
        <v>0</v>
      </c>
      <c r="O32" s="90">
        <f t="shared" si="17"/>
        <v>0</v>
      </c>
      <c r="P32" s="90">
        <f t="shared" si="17"/>
        <v>0</v>
      </c>
      <c r="Q32" s="90">
        <f t="shared" si="17"/>
        <v>0</v>
      </c>
      <c r="R32" s="90">
        <f t="shared" si="17"/>
        <v>0</v>
      </c>
      <c r="S32" s="90">
        <f t="shared" si="17"/>
        <v>0</v>
      </c>
      <c r="T32" s="90">
        <f t="shared" si="17"/>
        <v>0</v>
      </c>
      <c r="U32" s="90">
        <f t="shared" si="17"/>
        <v>0</v>
      </c>
      <c r="V32" s="90">
        <f t="shared" si="17"/>
        <v>0</v>
      </c>
      <c r="W32" s="90">
        <f t="shared" si="17"/>
        <v>0</v>
      </c>
      <c r="X32" s="90">
        <f t="shared" si="17"/>
        <v>0</v>
      </c>
      <c r="Y32" s="90">
        <f t="shared" si="17"/>
        <v>0</v>
      </c>
      <c r="Z32" s="90">
        <f t="shared" si="17"/>
        <v>0</v>
      </c>
      <c r="AA32" s="90">
        <f t="shared" si="17"/>
        <v>0</v>
      </c>
      <c r="AB32" s="90">
        <f t="shared" si="17"/>
        <v>0</v>
      </c>
      <c r="AC32" s="90">
        <f t="shared" si="17"/>
        <v>0</v>
      </c>
      <c r="AD32" s="90">
        <f t="shared" si="17"/>
        <v>0</v>
      </c>
      <c r="AE32" s="90">
        <f t="shared" si="17"/>
        <v>0</v>
      </c>
      <c r="AF32" s="90">
        <f t="shared" si="17"/>
        <v>0</v>
      </c>
      <c r="AG32" s="90">
        <f t="shared" si="17"/>
        <v>0</v>
      </c>
      <c r="AH32" s="90">
        <f t="shared" si="17"/>
        <v>0</v>
      </c>
      <c r="AI32" s="90">
        <f t="shared" si="17"/>
        <v>0</v>
      </c>
      <c r="AJ32" s="90">
        <f t="shared" si="17"/>
        <v>0</v>
      </c>
      <c r="AK32" s="90">
        <f t="shared" si="17"/>
        <v>0</v>
      </c>
      <c r="AL32" s="90">
        <f t="shared" si="17"/>
        <v>0</v>
      </c>
      <c r="AM32" s="90">
        <f t="shared" si="17"/>
        <v>0</v>
      </c>
      <c r="AN32" s="90">
        <f t="shared" si="17"/>
        <v>0</v>
      </c>
      <c r="AO32" s="90">
        <f t="shared" si="17"/>
        <v>0</v>
      </c>
      <c r="AP32" s="90">
        <f t="shared" si="17"/>
        <v>0</v>
      </c>
      <c r="AQ32" s="90">
        <f t="shared" si="17"/>
        <v>0</v>
      </c>
      <c r="AR32" s="90">
        <f t="shared" si="17"/>
        <v>0</v>
      </c>
      <c r="AS32" s="90">
        <f t="shared" si="17"/>
        <v>0</v>
      </c>
      <c r="AT32" s="90">
        <f t="shared" si="17"/>
        <v>0</v>
      </c>
      <c r="AU32" s="90">
        <f t="shared" si="17"/>
        <v>0</v>
      </c>
      <c r="AV32" s="90">
        <f t="shared" si="17"/>
        <v>0</v>
      </c>
      <c r="AW32" s="90">
        <f t="shared" si="17"/>
        <v>0</v>
      </c>
      <c r="AX32" s="90">
        <f t="shared" si="17"/>
        <v>0</v>
      </c>
      <c r="AY32" s="90">
        <f t="shared" si="17"/>
        <v>0</v>
      </c>
      <c r="AZ32" s="90">
        <f t="shared" si="17"/>
        <v>0</v>
      </c>
      <c r="BA32" s="90">
        <f t="shared" si="17"/>
        <v>0</v>
      </c>
      <c r="BB32" s="90">
        <f t="shared" si="17"/>
        <v>0</v>
      </c>
      <c r="BC32" s="90">
        <f t="shared" si="17"/>
        <v>0</v>
      </c>
      <c r="BD32" s="90">
        <f t="shared" si="17"/>
        <v>0</v>
      </c>
      <c r="BE32" s="90">
        <f t="shared" si="17"/>
        <v>0</v>
      </c>
      <c r="BF32" s="90">
        <f t="shared" si="17"/>
        <v>0</v>
      </c>
      <c r="BG32" s="90">
        <f t="shared" si="17"/>
        <v>0</v>
      </c>
      <c r="BH32" s="90">
        <f t="shared" si="17"/>
        <v>0</v>
      </c>
      <c r="BI32" s="90">
        <f t="shared" si="17"/>
        <v>0</v>
      </c>
      <c r="BJ32" s="90">
        <f t="shared" si="17"/>
        <v>0</v>
      </c>
      <c r="BK32" s="90">
        <f t="shared" si="17"/>
        <v>0</v>
      </c>
      <c r="BL32" s="90">
        <f t="shared" si="17"/>
        <v>0</v>
      </c>
      <c r="BM32" s="90">
        <f t="shared" si="17"/>
        <v>0</v>
      </c>
      <c r="BN32" s="90">
        <f t="shared" si="17"/>
        <v>0</v>
      </c>
      <c r="BO32" s="90">
        <f t="shared" si="17"/>
        <v>0</v>
      </c>
      <c r="BP32" s="90">
        <f t="shared" ref="BP32:EA32" si="18">COUNTIF(BP21,"Y")</f>
        <v>0</v>
      </c>
      <c r="BQ32" s="90">
        <f t="shared" si="18"/>
        <v>0</v>
      </c>
      <c r="BR32" s="90">
        <f t="shared" si="18"/>
        <v>0</v>
      </c>
      <c r="BS32" s="90">
        <f t="shared" si="18"/>
        <v>0</v>
      </c>
      <c r="BT32" s="90">
        <f t="shared" si="18"/>
        <v>0</v>
      </c>
      <c r="BU32" s="90">
        <f t="shared" si="18"/>
        <v>0</v>
      </c>
      <c r="BV32" s="90">
        <f t="shared" si="18"/>
        <v>0</v>
      </c>
      <c r="BW32" s="90">
        <f t="shared" si="18"/>
        <v>0</v>
      </c>
      <c r="BX32" s="90">
        <f t="shared" si="18"/>
        <v>0</v>
      </c>
      <c r="BY32" s="90">
        <f t="shared" si="18"/>
        <v>0</v>
      </c>
      <c r="BZ32" s="90">
        <f t="shared" si="18"/>
        <v>0</v>
      </c>
      <c r="CA32" s="90">
        <f t="shared" si="18"/>
        <v>0</v>
      </c>
      <c r="CB32" s="90">
        <f t="shared" si="18"/>
        <v>0</v>
      </c>
      <c r="CC32" s="90">
        <f t="shared" si="18"/>
        <v>0</v>
      </c>
      <c r="CD32" s="90">
        <f t="shared" si="18"/>
        <v>0</v>
      </c>
      <c r="CE32" s="90">
        <f t="shared" si="18"/>
        <v>0</v>
      </c>
      <c r="CF32" s="90">
        <f t="shared" si="18"/>
        <v>0</v>
      </c>
      <c r="CG32" s="90">
        <f t="shared" si="18"/>
        <v>0</v>
      </c>
      <c r="CH32" s="90">
        <f t="shared" si="18"/>
        <v>0</v>
      </c>
      <c r="CI32" s="90">
        <f t="shared" si="18"/>
        <v>0</v>
      </c>
      <c r="CJ32" s="90">
        <f t="shared" si="18"/>
        <v>0</v>
      </c>
      <c r="CK32" s="90">
        <f t="shared" si="18"/>
        <v>0</v>
      </c>
      <c r="CL32" s="90">
        <f t="shared" si="18"/>
        <v>0</v>
      </c>
      <c r="CM32" s="90">
        <f t="shared" si="18"/>
        <v>0</v>
      </c>
      <c r="CN32" s="90">
        <f t="shared" si="18"/>
        <v>0</v>
      </c>
      <c r="CO32" s="90">
        <f t="shared" si="18"/>
        <v>0</v>
      </c>
      <c r="CP32" s="90">
        <f t="shared" si="18"/>
        <v>0</v>
      </c>
      <c r="CQ32" s="90">
        <f t="shared" si="18"/>
        <v>0</v>
      </c>
      <c r="CR32" s="90">
        <f t="shared" si="18"/>
        <v>0</v>
      </c>
      <c r="CS32" s="90">
        <f t="shared" si="18"/>
        <v>0</v>
      </c>
      <c r="CT32" s="90">
        <f t="shared" si="18"/>
        <v>0</v>
      </c>
      <c r="CU32" s="90">
        <f t="shared" si="18"/>
        <v>0</v>
      </c>
      <c r="CV32" s="90">
        <f t="shared" si="18"/>
        <v>0</v>
      </c>
      <c r="CW32" s="90">
        <f t="shared" si="18"/>
        <v>0</v>
      </c>
      <c r="CX32" s="90">
        <f t="shared" si="18"/>
        <v>0</v>
      </c>
      <c r="CY32" s="90">
        <f t="shared" si="18"/>
        <v>0</v>
      </c>
      <c r="CZ32" s="90">
        <f t="shared" si="18"/>
        <v>0</v>
      </c>
      <c r="DA32" s="90">
        <f t="shared" si="18"/>
        <v>0</v>
      </c>
      <c r="DB32" s="90">
        <f t="shared" si="18"/>
        <v>0</v>
      </c>
      <c r="DC32" s="90">
        <f t="shared" si="18"/>
        <v>0</v>
      </c>
      <c r="DD32" s="90">
        <f t="shared" si="18"/>
        <v>0</v>
      </c>
      <c r="DE32" s="90">
        <f t="shared" si="18"/>
        <v>0</v>
      </c>
      <c r="DF32" s="90">
        <f t="shared" si="18"/>
        <v>0</v>
      </c>
      <c r="DG32" s="90">
        <f t="shared" si="18"/>
        <v>0</v>
      </c>
      <c r="DH32" s="90">
        <f t="shared" si="18"/>
        <v>0</v>
      </c>
      <c r="DI32" s="90">
        <f t="shared" si="18"/>
        <v>0</v>
      </c>
      <c r="DJ32" s="90">
        <f t="shared" si="18"/>
        <v>0</v>
      </c>
      <c r="DK32" s="90">
        <f t="shared" si="18"/>
        <v>0</v>
      </c>
      <c r="DL32" s="90">
        <f t="shared" si="18"/>
        <v>0</v>
      </c>
      <c r="DM32" s="90">
        <f t="shared" si="18"/>
        <v>0</v>
      </c>
      <c r="DN32" s="90">
        <f t="shared" si="18"/>
        <v>0</v>
      </c>
      <c r="DO32" s="90">
        <f t="shared" si="18"/>
        <v>0</v>
      </c>
      <c r="DP32" s="90">
        <f t="shared" si="18"/>
        <v>0</v>
      </c>
      <c r="DQ32" s="90">
        <f t="shared" si="18"/>
        <v>0</v>
      </c>
      <c r="DR32" s="90">
        <f t="shared" si="18"/>
        <v>0</v>
      </c>
      <c r="DS32" s="90">
        <f t="shared" si="18"/>
        <v>0</v>
      </c>
      <c r="DT32" s="90">
        <f t="shared" si="18"/>
        <v>0</v>
      </c>
      <c r="DU32" s="90">
        <f t="shared" si="18"/>
        <v>0</v>
      </c>
      <c r="DV32" s="90">
        <f t="shared" si="18"/>
        <v>0</v>
      </c>
      <c r="DW32" s="90">
        <f t="shared" si="18"/>
        <v>0</v>
      </c>
      <c r="DX32" s="90">
        <f t="shared" si="18"/>
        <v>0</v>
      </c>
      <c r="DY32" s="90">
        <f t="shared" si="18"/>
        <v>0</v>
      </c>
      <c r="DZ32" s="90">
        <f t="shared" si="18"/>
        <v>0</v>
      </c>
      <c r="EA32" s="90">
        <f t="shared" si="18"/>
        <v>0</v>
      </c>
      <c r="EB32" s="90">
        <f t="shared" ref="EB32:GM32" si="19">COUNTIF(EB21,"Y")</f>
        <v>0</v>
      </c>
      <c r="EC32" s="90">
        <f t="shared" si="19"/>
        <v>0</v>
      </c>
      <c r="ED32" s="90">
        <f t="shared" si="19"/>
        <v>0</v>
      </c>
      <c r="EE32" s="90">
        <f t="shared" si="19"/>
        <v>0</v>
      </c>
      <c r="EF32" s="90">
        <f t="shared" si="19"/>
        <v>0</v>
      </c>
      <c r="EG32" s="90">
        <f t="shared" si="19"/>
        <v>0</v>
      </c>
      <c r="EH32" s="90">
        <f t="shared" si="19"/>
        <v>0</v>
      </c>
      <c r="EI32" s="90">
        <f t="shared" si="19"/>
        <v>0</v>
      </c>
      <c r="EJ32" s="90">
        <f t="shared" si="19"/>
        <v>0</v>
      </c>
      <c r="EK32" s="90">
        <f t="shared" si="19"/>
        <v>0</v>
      </c>
      <c r="EL32" s="90">
        <f t="shared" si="19"/>
        <v>0</v>
      </c>
      <c r="EM32" s="90">
        <f t="shared" si="19"/>
        <v>0</v>
      </c>
      <c r="EN32" s="90">
        <f t="shared" si="19"/>
        <v>0</v>
      </c>
      <c r="EO32" s="90">
        <f t="shared" si="19"/>
        <v>0</v>
      </c>
      <c r="EP32" s="90">
        <f t="shared" si="19"/>
        <v>0</v>
      </c>
      <c r="EQ32" s="90">
        <f t="shared" si="19"/>
        <v>0</v>
      </c>
      <c r="ER32" s="90">
        <f t="shared" si="19"/>
        <v>0</v>
      </c>
      <c r="ES32" s="90">
        <f t="shared" si="19"/>
        <v>0</v>
      </c>
      <c r="ET32" s="90">
        <f t="shared" si="19"/>
        <v>0</v>
      </c>
      <c r="EU32" s="90">
        <f t="shared" si="19"/>
        <v>0</v>
      </c>
      <c r="EV32" s="90">
        <f t="shared" si="19"/>
        <v>0</v>
      </c>
      <c r="EW32" s="90">
        <f t="shared" si="19"/>
        <v>0</v>
      </c>
      <c r="EX32" s="90">
        <f t="shared" si="19"/>
        <v>0</v>
      </c>
      <c r="EY32" s="90">
        <f t="shared" si="19"/>
        <v>0</v>
      </c>
      <c r="EZ32" s="90">
        <f t="shared" si="19"/>
        <v>0</v>
      </c>
      <c r="FA32" s="90">
        <f t="shared" si="19"/>
        <v>0</v>
      </c>
      <c r="FB32" s="90">
        <f t="shared" si="19"/>
        <v>0</v>
      </c>
      <c r="FC32" s="90">
        <f t="shared" si="19"/>
        <v>0</v>
      </c>
      <c r="FD32" s="90">
        <f t="shared" si="19"/>
        <v>0</v>
      </c>
      <c r="FE32" s="90">
        <f t="shared" si="19"/>
        <v>0</v>
      </c>
      <c r="FF32" s="90">
        <f t="shared" si="19"/>
        <v>0</v>
      </c>
      <c r="FG32" s="90">
        <f t="shared" si="19"/>
        <v>0</v>
      </c>
      <c r="FH32" s="90">
        <f t="shared" si="19"/>
        <v>0</v>
      </c>
      <c r="FI32" s="90">
        <f t="shared" si="19"/>
        <v>0</v>
      </c>
      <c r="FJ32" s="90">
        <f t="shared" si="19"/>
        <v>0</v>
      </c>
      <c r="FK32" s="90">
        <f t="shared" si="19"/>
        <v>0</v>
      </c>
      <c r="FL32" s="90">
        <f t="shared" si="19"/>
        <v>0</v>
      </c>
      <c r="FM32" s="90">
        <f t="shared" si="19"/>
        <v>0</v>
      </c>
      <c r="FN32" s="90">
        <f t="shared" si="19"/>
        <v>0</v>
      </c>
      <c r="FO32" s="90">
        <f t="shared" si="19"/>
        <v>0</v>
      </c>
      <c r="FP32" s="90">
        <f t="shared" si="19"/>
        <v>0</v>
      </c>
      <c r="FQ32" s="90">
        <f t="shared" si="19"/>
        <v>0</v>
      </c>
      <c r="FR32" s="90">
        <f t="shared" si="19"/>
        <v>0</v>
      </c>
      <c r="FS32" s="90">
        <f t="shared" si="19"/>
        <v>0</v>
      </c>
      <c r="FT32" s="90">
        <f t="shared" si="19"/>
        <v>0</v>
      </c>
      <c r="FU32" s="90">
        <f t="shared" si="19"/>
        <v>0</v>
      </c>
      <c r="FV32" s="90">
        <f t="shared" si="19"/>
        <v>0</v>
      </c>
      <c r="FW32" s="90">
        <f t="shared" si="19"/>
        <v>0</v>
      </c>
      <c r="FX32" s="90">
        <f t="shared" si="19"/>
        <v>0</v>
      </c>
      <c r="FY32" s="90">
        <f t="shared" si="19"/>
        <v>0</v>
      </c>
      <c r="FZ32" s="90">
        <f t="shared" si="19"/>
        <v>0</v>
      </c>
      <c r="GA32" s="90">
        <f t="shared" si="19"/>
        <v>0</v>
      </c>
      <c r="GB32" s="90">
        <f t="shared" si="19"/>
        <v>0</v>
      </c>
      <c r="GC32" s="90">
        <f t="shared" si="19"/>
        <v>0</v>
      </c>
      <c r="GD32" s="90">
        <f t="shared" si="19"/>
        <v>0</v>
      </c>
      <c r="GE32" s="90">
        <f t="shared" si="19"/>
        <v>0</v>
      </c>
      <c r="GF32" s="90">
        <f t="shared" si="19"/>
        <v>0</v>
      </c>
      <c r="GG32" s="90">
        <f t="shared" si="19"/>
        <v>0</v>
      </c>
      <c r="GH32" s="90">
        <f t="shared" si="19"/>
        <v>0</v>
      </c>
      <c r="GI32" s="90">
        <f t="shared" si="19"/>
        <v>0</v>
      </c>
      <c r="GJ32" s="90">
        <f t="shared" si="19"/>
        <v>0</v>
      </c>
      <c r="GK32" s="90">
        <f t="shared" si="19"/>
        <v>0</v>
      </c>
      <c r="GL32" s="90">
        <f t="shared" si="19"/>
        <v>0</v>
      </c>
      <c r="GM32" s="90">
        <f t="shared" si="19"/>
        <v>0</v>
      </c>
      <c r="GN32" s="90">
        <f t="shared" ref="GN32:GT32" si="20">COUNTIF(GN21,"Y")</f>
        <v>0</v>
      </c>
      <c r="GO32" s="90">
        <f t="shared" si="20"/>
        <v>0</v>
      </c>
      <c r="GP32" s="90">
        <f t="shared" si="20"/>
        <v>0</v>
      </c>
      <c r="GQ32" s="90">
        <f t="shared" si="20"/>
        <v>0</v>
      </c>
      <c r="GR32" s="90">
        <f t="shared" si="20"/>
        <v>0</v>
      </c>
      <c r="GS32" s="90">
        <f t="shared" si="20"/>
        <v>0</v>
      </c>
      <c r="GT32" s="90">
        <f t="shared" si="20"/>
        <v>0</v>
      </c>
      <c r="GU32" s="90">
        <f>SUM(C32:GT32)</f>
        <v>0</v>
      </c>
    </row>
    <row r="33" spans="1:203" x14ac:dyDescent="0.25">
      <c r="A33" s="77" t="s">
        <v>35</v>
      </c>
      <c r="B33" s="77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  <c r="GT33" s="76"/>
      <c r="GU33" s="76"/>
    </row>
    <row r="34" spans="1:203" ht="15" customHeight="1" x14ac:dyDescent="0.25">
      <c r="A34" s="73">
        <v>7.7</v>
      </c>
      <c r="B34" s="21" t="s">
        <v>39</v>
      </c>
      <c r="C34" s="39">
        <f t="shared" ref="C34:AH34" si="21">SUM(C19="Y")</f>
        <v>0</v>
      </c>
      <c r="D34" s="39">
        <f t="shared" si="21"/>
        <v>0</v>
      </c>
      <c r="E34" s="39">
        <f t="shared" si="21"/>
        <v>0</v>
      </c>
      <c r="F34" s="39">
        <f t="shared" si="21"/>
        <v>0</v>
      </c>
      <c r="G34" s="39">
        <f t="shared" si="21"/>
        <v>0</v>
      </c>
      <c r="H34" s="39">
        <f t="shared" si="21"/>
        <v>0</v>
      </c>
      <c r="I34" s="39">
        <f t="shared" si="21"/>
        <v>0</v>
      </c>
      <c r="J34" s="39">
        <f t="shared" si="21"/>
        <v>0</v>
      </c>
      <c r="K34" s="39">
        <f t="shared" si="21"/>
        <v>0</v>
      </c>
      <c r="L34" s="39">
        <f t="shared" si="21"/>
        <v>0</v>
      </c>
      <c r="M34" s="39">
        <f t="shared" si="21"/>
        <v>0</v>
      </c>
      <c r="N34" s="39">
        <f t="shared" si="21"/>
        <v>0</v>
      </c>
      <c r="O34" s="39">
        <f t="shared" si="21"/>
        <v>0</v>
      </c>
      <c r="P34" s="39">
        <f t="shared" si="21"/>
        <v>0</v>
      </c>
      <c r="Q34" s="39">
        <f t="shared" si="21"/>
        <v>0</v>
      </c>
      <c r="R34" s="39">
        <f t="shared" si="21"/>
        <v>0</v>
      </c>
      <c r="S34" s="39">
        <f t="shared" si="21"/>
        <v>0</v>
      </c>
      <c r="T34" s="39">
        <f t="shared" si="21"/>
        <v>0</v>
      </c>
      <c r="U34" s="39">
        <f t="shared" si="21"/>
        <v>0</v>
      </c>
      <c r="V34" s="39">
        <f t="shared" si="21"/>
        <v>0</v>
      </c>
      <c r="W34" s="39">
        <f t="shared" si="21"/>
        <v>0</v>
      </c>
      <c r="X34" s="39">
        <f t="shared" si="21"/>
        <v>0</v>
      </c>
      <c r="Y34" s="39">
        <f t="shared" si="21"/>
        <v>0</v>
      </c>
      <c r="Z34" s="39">
        <f t="shared" si="21"/>
        <v>0</v>
      </c>
      <c r="AA34" s="39">
        <f t="shared" si="21"/>
        <v>0</v>
      </c>
      <c r="AB34" s="39">
        <f t="shared" si="21"/>
        <v>0</v>
      </c>
      <c r="AC34" s="39">
        <f t="shared" si="21"/>
        <v>0</v>
      </c>
      <c r="AD34" s="39">
        <f t="shared" si="21"/>
        <v>0</v>
      </c>
      <c r="AE34" s="39">
        <f t="shared" si="21"/>
        <v>0</v>
      </c>
      <c r="AF34" s="39">
        <f t="shared" si="21"/>
        <v>0</v>
      </c>
      <c r="AG34" s="39">
        <f t="shared" si="21"/>
        <v>0</v>
      </c>
      <c r="AH34" s="39">
        <f t="shared" si="21"/>
        <v>0</v>
      </c>
      <c r="AI34" s="39">
        <f t="shared" ref="AI34:BN34" si="22">SUM(AI19="Y")</f>
        <v>0</v>
      </c>
      <c r="AJ34" s="39">
        <f t="shared" si="22"/>
        <v>0</v>
      </c>
      <c r="AK34" s="39">
        <f t="shared" si="22"/>
        <v>0</v>
      </c>
      <c r="AL34" s="39">
        <f t="shared" si="22"/>
        <v>0</v>
      </c>
      <c r="AM34" s="39">
        <f t="shared" si="22"/>
        <v>0</v>
      </c>
      <c r="AN34" s="39">
        <f t="shared" si="22"/>
        <v>0</v>
      </c>
      <c r="AO34" s="39">
        <f t="shared" si="22"/>
        <v>0</v>
      </c>
      <c r="AP34" s="39">
        <f t="shared" si="22"/>
        <v>0</v>
      </c>
      <c r="AQ34" s="39">
        <f t="shared" si="22"/>
        <v>0</v>
      </c>
      <c r="AR34" s="39">
        <f t="shared" si="22"/>
        <v>0</v>
      </c>
      <c r="AS34" s="39">
        <f t="shared" si="22"/>
        <v>0</v>
      </c>
      <c r="AT34" s="39">
        <f t="shared" si="22"/>
        <v>0</v>
      </c>
      <c r="AU34" s="39">
        <f t="shared" si="22"/>
        <v>0</v>
      </c>
      <c r="AV34" s="39">
        <f t="shared" si="22"/>
        <v>0</v>
      </c>
      <c r="AW34" s="39">
        <f t="shared" si="22"/>
        <v>0</v>
      </c>
      <c r="AX34" s="39">
        <f t="shared" si="22"/>
        <v>0</v>
      </c>
      <c r="AY34" s="39">
        <f t="shared" si="22"/>
        <v>0</v>
      </c>
      <c r="AZ34" s="39">
        <f t="shared" si="22"/>
        <v>0</v>
      </c>
      <c r="BA34" s="39">
        <f t="shared" si="22"/>
        <v>0</v>
      </c>
      <c r="BB34" s="39">
        <f t="shared" si="22"/>
        <v>0</v>
      </c>
      <c r="BC34" s="39">
        <f t="shared" si="22"/>
        <v>0</v>
      </c>
      <c r="BD34" s="39">
        <f t="shared" si="22"/>
        <v>0</v>
      </c>
      <c r="BE34" s="39">
        <f t="shared" si="22"/>
        <v>0</v>
      </c>
      <c r="BF34" s="39">
        <f t="shared" si="22"/>
        <v>0</v>
      </c>
      <c r="BG34" s="39">
        <f t="shared" si="22"/>
        <v>0</v>
      </c>
      <c r="BH34" s="39">
        <f t="shared" si="22"/>
        <v>0</v>
      </c>
      <c r="BI34" s="39">
        <f t="shared" si="22"/>
        <v>0</v>
      </c>
      <c r="BJ34" s="39">
        <f t="shared" si="22"/>
        <v>0</v>
      </c>
      <c r="BK34" s="39">
        <f t="shared" si="22"/>
        <v>0</v>
      </c>
      <c r="BL34" s="39">
        <f t="shared" si="22"/>
        <v>0</v>
      </c>
      <c r="BM34" s="39">
        <f t="shared" si="22"/>
        <v>0</v>
      </c>
      <c r="BN34" s="39">
        <f t="shared" si="22"/>
        <v>0</v>
      </c>
      <c r="BO34" s="39">
        <f t="shared" ref="BO34:CT34" si="23">SUM(BO19="Y")</f>
        <v>0</v>
      </c>
      <c r="BP34" s="39">
        <f t="shared" si="23"/>
        <v>0</v>
      </c>
      <c r="BQ34" s="39">
        <f t="shared" si="23"/>
        <v>0</v>
      </c>
      <c r="BR34" s="39">
        <f t="shared" si="23"/>
        <v>0</v>
      </c>
      <c r="BS34" s="39">
        <f t="shared" si="23"/>
        <v>0</v>
      </c>
      <c r="BT34" s="39">
        <f t="shared" si="23"/>
        <v>0</v>
      </c>
      <c r="BU34" s="39">
        <f t="shared" si="23"/>
        <v>0</v>
      </c>
      <c r="BV34" s="39">
        <f t="shared" si="23"/>
        <v>0</v>
      </c>
      <c r="BW34" s="39">
        <f t="shared" si="23"/>
        <v>0</v>
      </c>
      <c r="BX34" s="39">
        <f t="shared" si="23"/>
        <v>0</v>
      </c>
      <c r="BY34" s="39">
        <f t="shared" si="23"/>
        <v>0</v>
      </c>
      <c r="BZ34" s="39">
        <f t="shared" si="23"/>
        <v>0</v>
      </c>
      <c r="CA34" s="39">
        <f t="shared" si="23"/>
        <v>0</v>
      </c>
      <c r="CB34" s="39">
        <f t="shared" si="23"/>
        <v>0</v>
      </c>
      <c r="CC34" s="39">
        <f t="shared" si="23"/>
        <v>0</v>
      </c>
      <c r="CD34" s="39">
        <f t="shared" si="23"/>
        <v>0</v>
      </c>
      <c r="CE34" s="39">
        <f t="shared" si="23"/>
        <v>0</v>
      </c>
      <c r="CF34" s="39">
        <f t="shared" si="23"/>
        <v>0</v>
      </c>
      <c r="CG34" s="39">
        <f t="shared" si="23"/>
        <v>0</v>
      </c>
      <c r="CH34" s="39">
        <f t="shared" si="23"/>
        <v>0</v>
      </c>
      <c r="CI34" s="39">
        <f t="shared" si="23"/>
        <v>0</v>
      </c>
      <c r="CJ34" s="39">
        <f t="shared" si="23"/>
        <v>0</v>
      </c>
      <c r="CK34" s="39">
        <f t="shared" si="23"/>
        <v>0</v>
      </c>
      <c r="CL34" s="39">
        <f t="shared" si="23"/>
        <v>0</v>
      </c>
      <c r="CM34" s="39">
        <f t="shared" si="23"/>
        <v>0</v>
      </c>
      <c r="CN34" s="39">
        <f t="shared" si="23"/>
        <v>0</v>
      </c>
      <c r="CO34" s="39">
        <f t="shared" si="23"/>
        <v>0</v>
      </c>
      <c r="CP34" s="39">
        <f t="shared" si="23"/>
        <v>0</v>
      </c>
      <c r="CQ34" s="39">
        <f t="shared" si="23"/>
        <v>0</v>
      </c>
      <c r="CR34" s="39">
        <f t="shared" si="23"/>
        <v>0</v>
      </c>
      <c r="CS34" s="39">
        <f t="shared" si="23"/>
        <v>0</v>
      </c>
      <c r="CT34" s="39">
        <f t="shared" si="23"/>
        <v>0</v>
      </c>
      <c r="CU34" s="39">
        <f t="shared" ref="CU34:DZ34" si="24">SUM(CU19="Y")</f>
        <v>0</v>
      </c>
      <c r="CV34" s="39">
        <f t="shared" si="24"/>
        <v>0</v>
      </c>
      <c r="CW34" s="39">
        <f t="shared" si="24"/>
        <v>0</v>
      </c>
      <c r="CX34" s="39">
        <f t="shared" si="24"/>
        <v>0</v>
      </c>
      <c r="CY34" s="39">
        <f t="shared" si="24"/>
        <v>0</v>
      </c>
      <c r="CZ34" s="39">
        <f t="shared" si="24"/>
        <v>0</v>
      </c>
      <c r="DA34" s="39">
        <f t="shared" si="24"/>
        <v>0</v>
      </c>
      <c r="DB34" s="39">
        <f t="shared" si="24"/>
        <v>0</v>
      </c>
      <c r="DC34" s="39">
        <f t="shared" si="24"/>
        <v>0</v>
      </c>
      <c r="DD34" s="39">
        <f t="shared" si="24"/>
        <v>0</v>
      </c>
      <c r="DE34" s="39">
        <f t="shared" si="24"/>
        <v>0</v>
      </c>
      <c r="DF34" s="39">
        <f t="shared" si="24"/>
        <v>0</v>
      </c>
      <c r="DG34" s="39">
        <f t="shared" si="24"/>
        <v>0</v>
      </c>
      <c r="DH34" s="39">
        <f t="shared" si="24"/>
        <v>0</v>
      </c>
      <c r="DI34" s="39">
        <f t="shared" si="24"/>
        <v>0</v>
      </c>
      <c r="DJ34" s="39">
        <f t="shared" si="24"/>
        <v>0</v>
      </c>
      <c r="DK34" s="39">
        <f t="shared" si="24"/>
        <v>0</v>
      </c>
      <c r="DL34" s="39">
        <f t="shared" si="24"/>
        <v>0</v>
      </c>
      <c r="DM34" s="39">
        <f t="shared" si="24"/>
        <v>0</v>
      </c>
      <c r="DN34" s="39">
        <f t="shared" si="24"/>
        <v>0</v>
      </c>
      <c r="DO34" s="39">
        <f t="shared" si="24"/>
        <v>0</v>
      </c>
      <c r="DP34" s="39">
        <f t="shared" si="24"/>
        <v>0</v>
      </c>
      <c r="DQ34" s="39">
        <f t="shared" si="24"/>
        <v>0</v>
      </c>
      <c r="DR34" s="39">
        <f t="shared" si="24"/>
        <v>0</v>
      </c>
      <c r="DS34" s="39">
        <f t="shared" si="24"/>
        <v>0</v>
      </c>
      <c r="DT34" s="39">
        <f t="shared" si="24"/>
        <v>0</v>
      </c>
      <c r="DU34" s="39">
        <f t="shared" si="24"/>
        <v>0</v>
      </c>
      <c r="DV34" s="39">
        <f t="shared" si="24"/>
        <v>0</v>
      </c>
      <c r="DW34" s="39">
        <f t="shared" si="24"/>
        <v>0</v>
      </c>
      <c r="DX34" s="39">
        <f t="shared" si="24"/>
        <v>0</v>
      </c>
      <c r="DY34" s="39">
        <f t="shared" si="24"/>
        <v>0</v>
      </c>
      <c r="DZ34" s="39">
        <f t="shared" si="24"/>
        <v>0</v>
      </c>
      <c r="EA34" s="39">
        <f t="shared" ref="EA34:FF34" si="25">SUM(EA19="Y")</f>
        <v>0</v>
      </c>
      <c r="EB34" s="39">
        <f t="shared" si="25"/>
        <v>0</v>
      </c>
      <c r="EC34" s="39">
        <f t="shared" si="25"/>
        <v>0</v>
      </c>
      <c r="ED34" s="39">
        <f t="shared" si="25"/>
        <v>0</v>
      </c>
      <c r="EE34" s="39">
        <f t="shared" si="25"/>
        <v>0</v>
      </c>
      <c r="EF34" s="39">
        <f t="shared" si="25"/>
        <v>0</v>
      </c>
      <c r="EG34" s="39">
        <f t="shared" si="25"/>
        <v>0</v>
      </c>
      <c r="EH34" s="39">
        <f t="shared" si="25"/>
        <v>0</v>
      </c>
      <c r="EI34" s="39">
        <f t="shared" si="25"/>
        <v>0</v>
      </c>
      <c r="EJ34" s="39">
        <f t="shared" si="25"/>
        <v>0</v>
      </c>
      <c r="EK34" s="39">
        <f t="shared" si="25"/>
        <v>0</v>
      </c>
      <c r="EL34" s="39">
        <f t="shared" si="25"/>
        <v>0</v>
      </c>
      <c r="EM34" s="39">
        <f t="shared" si="25"/>
        <v>0</v>
      </c>
      <c r="EN34" s="39">
        <f t="shared" si="25"/>
        <v>0</v>
      </c>
      <c r="EO34" s="39">
        <f t="shared" si="25"/>
        <v>0</v>
      </c>
      <c r="EP34" s="39">
        <f t="shared" si="25"/>
        <v>0</v>
      </c>
      <c r="EQ34" s="39">
        <f t="shared" si="25"/>
        <v>0</v>
      </c>
      <c r="ER34" s="39">
        <f t="shared" si="25"/>
        <v>0</v>
      </c>
      <c r="ES34" s="39">
        <f t="shared" si="25"/>
        <v>0</v>
      </c>
      <c r="ET34" s="39">
        <f t="shared" si="25"/>
        <v>0</v>
      </c>
      <c r="EU34" s="39">
        <f t="shared" si="25"/>
        <v>0</v>
      </c>
      <c r="EV34" s="39">
        <f t="shared" si="25"/>
        <v>0</v>
      </c>
      <c r="EW34" s="39">
        <f t="shared" si="25"/>
        <v>0</v>
      </c>
      <c r="EX34" s="39">
        <f t="shared" si="25"/>
        <v>0</v>
      </c>
      <c r="EY34" s="39">
        <f t="shared" si="25"/>
        <v>0</v>
      </c>
      <c r="EZ34" s="39">
        <f t="shared" si="25"/>
        <v>0</v>
      </c>
      <c r="FA34" s="39">
        <f t="shared" si="25"/>
        <v>0</v>
      </c>
      <c r="FB34" s="39">
        <f t="shared" si="25"/>
        <v>0</v>
      </c>
      <c r="FC34" s="39">
        <f t="shared" si="25"/>
        <v>0</v>
      </c>
      <c r="FD34" s="39">
        <f t="shared" si="25"/>
        <v>0</v>
      </c>
      <c r="FE34" s="39">
        <f t="shared" si="25"/>
        <v>0</v>
      </c>
      <c r="FF34" s="39">
        <f t="shared" si="25"/>
        <v>0</v>
      </c>
      <c r="FG34" s="39">
        <f t="shared" ref="FG34:GL34" si="26">SUM(FG19="Y")</f>
        <v>0</v>
      </c>
      <c r="FH34" s="39">
        <f t="shared" si="26"/>
        <v>0</v>
      </c>
      <c r="FI34" s="39">
        <f t="shared" si="26"/>
        <v>0</v>
      </c>
      <c r="FJ34" s="39">
        <f t="shared" si="26"/>
        <v>0</v>
      </c>
      <c r="FK34" s="39">
        <f t="shared" si="26"/>
        <v>0</v>
      </c>
      <c r="FL34" s="39">
        <f t="shared" si="26"/>
        <v>0</v>
      </c>
      <c r="FM34" s="39">
        <f t="shared" si="26"/>
        <v>0</v>
      </c>
      <c r="FN34" s="39">
        <f t="shared" si="26"/>
        <v>0</v>
      </c>
      <c r="FO34" s="39">
        <f t="shared" si="26"/>
        <v>0</v>
      </c>
      <c r="FP34" s="39">
        <f t="shared" si="26"/>
        <v>0</v>
      </c>
      <c r="FQ34" s="39">
        <f t="shared" si="26"/>
        <v>0</v>
      </c>
      <c r="FR34" s="39">
        <f t="shared" si="26"/>
        <v>0</v>
      </c>
      <c r="FS34" s="39">
        <f t="shared" si="26"/>
        <v>0</v>
      </c>
      <c r="FT34" s="39">
        <f t="shared" si="26"/>
        <v>0</v>
      </c>
      <c r="FU34" s="39">
        <f t="shared" si="26"/>
        <v>0</v>
      </c>
      <c r="FV34" s="39">
        <f t="shared" si="26"/>
        <v>0</v>
      </c>
      <c r="FW34" s="39">
        <f t="shared" si="26"/>
        <v>0</v>
      </c>
      <c r="FX34" s="39">
        <f t="shared" si="26"/>
        <v>0</v>
      </c>
      <c r="FY34" s="39">
        <f t="shared" si="26"/>
        <v>0</v>
      </c>
      <c r="FZ34" s="39">
        <f t="shared" si="26"/>
        <v>0</v>
      </c>
      <c r="GA34" s="39">
        <f t="shared" si="26"/>
        <v>0</v>
      </c>
      <c r="GB34" s="39">
        <f t="shared" si="26"/>
        <v>0</v>
      </c>
      <c r="GC34" s="39">
        <f t="shared" si="26"/>
        <v>0</v>
      </c>
      <c r="GD34" s="39">
        <f t="shared" si="26"/>
        <v>0</v>
      </c>
      <c r="GE34" s="39">
        <f t="shared" si="26"/>
        <v>0</v>
      </c>
      <c r="GF34" s="39">
        <f t="shared" si="26"/>
        <v>0</v>
      </c>
      <c r="GG34" s="39">
        <f t="shared" si="26"/>
        <v>0</v>
      </c>
      <c r="GH34" s="39">
        <f t="shared" si="26"/>
        <v>0</v>
      </c>
      <c r="GI34" s="39">
        <f t="shared" si="26"/>
        <v>0</v>
      </c>
      <c r="GJ34" s="39">
        <f t="shared" si="26"/>
        <v>0</v>
      </c>
      <c r="GK34" s="39">
        <f t="shared" si="26"/>
        <v>0</v>
      </c>
      <c r="GL34" s="39">
        <f t="shared" si="26"/>
        <v>0</v>
      </c>
      <c r="GM34" s="39">
        <f t="shared" ref="GM34:GT34" si="27">SUM(GM19="Y")</f>
        <v>0</v>
      </c>
      <c r="GN34" s="39">
        <f t="shared" si="27"/>
        <v>0</v>
      </c>
      <c r="GO34" s="39">
        <f t="shared" si="27"/>
        <v>0</v>
      </c>
      <c r="GP34" s="39">
        <f t="shared" si="27"/>
        <v>0</v>
      </c>
      <c r="GQ34" s="39">
        <f t="shared" si="27"/>
        <v>0</v>
      </c>
      <c r="GR34" s="39">
        <f t="shared" si="27"/>
        <v>0</v>
      </c>
      <c r="GS34" s="39">
        <f t="shared" si="27"/>
        <v>0</v>
      </c>
      <c r="GT34" s="39">
        <f t="shared" si="27"/>
        <v>0</v>
      </c>
      <c r="GU34" s="39">
        <f>SUM(C34:GT34)</f>
        <v>0</v>
      </c>
    </row>
    <row r="35" spans="1:203" ht="15" customHeight="1" x14ac:dyDescent="0.25">
      <c r="A35" s="73">
        <v>7.8</v>
      </c>
      <c r="B35" s="21" t="s">
        <v>40</v>
      </c>
      <c r="C35" s="39">
        <f t="shared" ref="C35:AH35" si="28">SUM(C19="N")</f>
        <v>0</v>
      </c>
      <c r="D35" s="39">
        <f t="shared" si="28"/>
        <v>0</v>
      </c>
      <c r="E35" s="39">
        <f t="shared" si="28"/>
        <v>0</v>
      </c>
      <c r="F35" s="39">
        <f t="shared" si="28"/>
        <v>0</v>
      </c>
      <c r="G35" s="39">
        <f t="shared" si="28"/>
        <v>0</v>
      </c>
      <c r="H35" s="39">
        <f t="shared" si="28"/>
        <v>0</v>
      </c>
      <c r="I35" s="39">
        <f t="shared" si="28"/>
        <v>0</v>
      </c>
      <c r="J35" s="39">
        <f t="shared" si="28"/>
        <v>0</v>
      </c>
      <c r="K35" s="39">
        <f t="shared" si="28"/>
        <v>0</v>
      </c>
      <c r="L35" s="39">
        <f t="shared" si="28"/>
        <v>0</v>
      </c>
      <c r="M35" s="39">
        <f t="shared" si="28"/>
        <v>0</v>
      </c>
      <c r="N35" s="39">
        <f t="shared" si="28"/>
        <v>0</v>
      </c>
      <c r="O35" s="39">
        <f t="shared" si="28"/>
        <v>0</v>
      </c>
      <c r="P35" s="39">
        <f t="shared" si="28"/>
        <v>0</v>
      </c>
      <c r="Q35" s="39">
        <f t="shared" si="28"/>
        <v>0</v>
      </c>
      <c r="R35" s="39">
        <f t="shared" si="28"/>
        <v>0</v>
      </c>
      <c r="S35" s="39">
        <f t="shared" si="28"/>
        <v>0</v>
      </c>
      <c r="T35" s="39">
        <f t="shared" si="28"/>
        <v>0</v>
      </c>
      <c r="U35" s="39">
        <f t="shared" si="28"/>
        <v>0</v>
      </c>
      <c r="V35" s="39">
        <f t="shared" si="28"/>
        <v>0</v>
      </c>
      <c r="W35" s="39">
        <f t="shared" si="28"/>
        <v>0</v>
      </c>
      <c r="X35" s="39">
        <f t="shared" si="28"/>
        <v>0</v>
      </c>
      <c r="Y35" s="39">
        <f t="shared" si="28"/>
        <v>0</v>
      </c>
      <c r="Z35" s="39">
        <f t="shared" si="28"/>
        <v>0</v>
      </c>
      <c r="AA35" s="39">
        <f t="shared" si="28"/>
        <v>0</v>
      </c>
      <c r="AB35" s="39">
        <f t="shared" si="28"/>
        <v>0</v>
      </c>
      <c r="AC35" s="39">
        <f t="shared" si="28"/>
        <v>0</v>
      </c>
      <c r="AD35" s="39">
        <f t="shared" si="28"/>
        <v>0</v>
      </c>
      <c r="AE35" s="39">
        <f t="shared" si="28"/>
        <v>0</v>
      </c>
      <c r="AF35" s="39">
        <f t="shared" si="28"/>
        <v>0</v>
      </c>
      <c r="AG35" s="39">
        <f t="shared" si="28"/>
        <v>0</v>
      </c>
      <c r="AH35" s="39">
        <f t="shared" si="28"/>
        <v>0</v>
      </c>
      <c r="AI35" s="39">
        <f t="shared" ref="AI35:BN35" si="29">SUM(AI19="N")</f>
        <v>0</v>
      </c>
      <c r="AJ35" s="39">
        <f t="shared" si="29"/>
        <v>0</v>
      </c>
      <c r="AK35" s="39">
        <f t="shared" si="29"/>
        <v>0</v>
      </c>
      <c r="AL35" s="39">
        <f t="shared" si="29"/>
        <v>0</v>
      </c>
      <c r="AM35" s="39">
        <f t="shared" si="29"/>
        <v>0</v>
      </c>
      <c r="AN35" s="39">
        <f t="shared" si="29"/>
        <v>0</v>
      </c>
      <c r="AO35" s="39">
        <f t="shared" si="29"/>
        <v>0</v>
      </c>
      <c r="AP35" s="39">
        <f t="shared" si="29"/>
        <v>0</v>
      </c>
      <c r="AQ35" s="39">
        <f t="shared" si="29"/>
        <v>0</v>
      </c>
      <c r="AR35" s="39">
        <f t="shared" si="29"/>
        <v>0</v>
      </c>
      <c r="AS35" s="39">
        <f t="shared" si="29"/>
        <v>0</v>
      </c>
      <c r="AT35" s="39">
        <f t="shared" si="29"/>
        <v>0</v>
      </c>
      <c r="AU35" s="39">
        <f t="shared" si="29"/>
        <v>0</v>
      </c>
      <c r="AV35" s="39">
        <f t="shared" si="29"/>
        <v>0</v>
      </c>
      <c r="AW35" s="39">
        <f t="shared" si="29"/>
        <v>0</v>
      </c>
      <c r="AX35" s="39">
        <f t="shared" si="29"/>
        <v>0</v>
      </c>
      <c r="AY35" s="39">
        <f t="shared" si="29"/>
        <v>0</v>
      </c>
      <c r="AZ35" s="39">
        <f t="shared" si="29"/>
        <v>0</v>
      </c>
      <c r="BA35" s="39">
        <f t="shared" si="29"/>
        <v>0</v>
      </c>
      <c r="BB35" s="39">
        <f t="shared" si="29"/>
        <v>0</v>
      </c>
      <c r="BC35" s="39">
        <f t="shared" si="29"/>
        <v>0</v>
      </c>
      <c r="BD35" s="39">
        <f t="shared" si="29"/>
        <v>0</v>
      </c>
      <c r="BE35" s="39">
        <f t="shared" si="29"/>
        <v>0</v>
      </c>
      <c r="BF35" s="39">
        <f t="shared" si="29"/>
        <v>0</v>
      </c>
      <c r="BG35" s="39">
        <f t="shared" si="29"/>
        <v>0</v>
      </c>
      <c r="BH35" s="39">
        <f t="shared" si="29"/>
        <v>0</v>
      </c>
      <c r="BI35" s="39">
        <f t="shared" si="29"/>
        <v>0</v>
      </c>
      <c r="BJ35" s="39">
        <f t="shared" si="29"/>
        <v>0</v>
      </c>
      <c r="BK35" s="39">
        <f t="shared" si="29"/>
        <v>0</v>
      </c>
      <c r="BL35" s="39">
        <f t="shared" si="29"/>
        <v>0</v>
      </c>
      <c r="BM35" s="39">
        <f t="shared" si="29"/>
        <v>0</v>
      </c>
      <c r="BN35" s="39">
        <f t="shared" si="29"/>
        <v>0</v>
      </c>
      <c r="BO35" s="39">
        <f t="shared" ref="BO35:CT35" si="30">SUM(BO19="N")</f>
        <v>0</v>
      </c>
      <c r="BP35" s="39">
        <f t="shared" si="30"/>
        <v>0</v>
      </c>
      <c r="BQ35" s="39">
        <f t="shared" si="30"/>
        <v>0</v>
      </c>
      <c r="BR35" s="39">
        <f t="shared" si="30"/>
        <v>0</v>
      </c>
      <c r="BS35" s="39">
        <f t="shared" si="30"/>
        <v>0</v>
      </c>
      <c r="BT35" s="39">
        <f t="shared" si="30"/>
        <v>0</v>
      </c>
      <c r="BU35" s="39">
        <f t="shared" si="30"/>
        <v>0</v>
      </c>
      <c r="BV35" s="39">
        <f t="shared" si="30"/>
        <v>0</v>
      </c>
      <c r="BW35" s="39">
        <f t="shared" si="30"/>
        <v>0</v>
      </c>
      <c r="BX35" s="39">
        <f t="shared" si="30"/>
        <v>0</v>
      </c>
      <c r="BY35" s="39">
        <f t="shared" si="30"/>
        <v>0</v>
      </c>
      <c r="BZ35" s="39">
        <f t="shared" si="30"/>
        <v>0</v>
      </c>
      <c r="CA35" s="39">
        <f t="shared" si="30"/>
        <v>0</v>
      </c>
      <c r="CB35" s="39">
        <f t="shared" si="30"/>
        <v>0</v>
      </c>
      <c r="CC35" s="39">
        <f t="shared" si="30"/>
        <v>0</v>
      </c>
      <c r="CD35" s="39">
        <f t="shared" si="30"/>
        <v>0</v>
      </c>
      <c r="CE35" s="39">
        <f t="shared" si="30"/>
        <v>0</v>
      </c>
      <c r="CF35" s="39">
        <f t="shared" si="30"/>
        <v>0</v>
      </c>
      <c r="CG35" s="39">
        <f t="shared" si="30"/>
        <v>0</v>
      </c>
      <c r="CH35" s="39">
        <f t="shared" si="30"/>
        <v>0</v>
      </c>
      <c r="CI35" s="39">
        <f t="shared" si="30"/>
        <v>0</v>
      </c>
      <c r="CJ35" s="39">
        <f t="shared" si="30"/>
        <v>0</v>
      </c>
      <c r="CK35" s="39">
        <f t="shared" si="30"/>
        <v>0</v>
      </c>
      <c r="CL35" s="39">
        <f t="shared" si="30"/>
        <v>0</v>
      </c>
      <c r="CM35" s="39">
        <f t="shared" si="30"/>
        <v>0</v>
      </c>
      <c r="CN35" s="39">
        <f t="shared" si="30"/>
        <v>0</v>
      </c>
      <c r="CO35" s="39">
        <f t="shared" si="30"/>
        <v>0</v>
      </c>
      <c r="CP35" s="39">
        <f t="shared" si="30"/>
        <v>0</v>
      </c>
      <c r="CQ35" s="39">
        <f t="shared" si="30"/>
        <v>0</v>
      </c>
      <c r="CR35" s="39">
        <f t="shared" si="30"/>
        <v>0</v>
      </c>
      <c r="CS35" s="39">
        <f t="shared" si="30"/>
        <v>0</v>
      </c>
      <c r="CT35" s="39">
        <f t="shared" si="30"/>
        <v>0</v>
      </c>
      <c r="CU35" s="39">
        <f t="shared" ref="CU35:DZ35" si="31">SUM(CU19="N")</f>
        <v>0</v>
      </c>
      <c r="CV35" s="39">
        <f t="shared" si="31"/>
        <v>0</v>
      </c>
      <c r="CW35" s="39">
        <f t="shared" si="31"/>
        <v>0</v>
      </c>
      <c r="CX35" s="39">
        <f t="shared" si="31"/>
        <v>0</v>
      </c>
      <c r="CY35" s="39">
        <f t="shared" si="31"/>
        <v>0</v>
      </c>
      <c r="CZ35" s="39">
        <f t="shared" si="31"/>
        <v>0</v>
      </c>
      <c r="DA35" s="39">
        <f t="shared" si="31"/>
        <v>0</v>
      </c>
      <c r="DB35" s="39">
        <f t="shared" si="31"/>
        <v>0</v>
      </c>
      <c r="DC35" s="39">
        <f t="shared" si="31"/>
        <v>0</v>
      </c>
      <c r="DD35" s="39">
        <f t="shared" si="31"/>
        <v>0</v>
      </c>
      <c r="DE35" s="39">
        <f t="shared" si="31"/>
        <v>0</v>
      </c>
      <c r="DF35" s="39">
        <f t="shared" si="31"/>
        <v>0</v>
      </c>
      <c r="DG35" s="39">
        <f t="shared" si="31"/>
        <v>0</v>
      </c>
      <c r="DH35" s="39">
        <f t="shared" si="31"/>
        <v>0</v>
      </c>
      <c r="DI35" s="39">
        <f t="shared" si="31"/>
        <v>0</v>
      </c>
      <c r="DJ35" s="39">
        <f t="shared" si="31"/>
        <v>0</v>
      </c>
      <c r="DK35" s="39">
        <f t="shared" si="31"/>
        <v>0</v>
      </c>
      <c r="DL35" s="39">
        <f t="shared" si="31"/>
        <v>0</v>
      </c>
      <c r="DM35" s="39">
        <f t="shared" si="31"/>
        <v>0</v>
      </c>
      <c r="DN35" s="39">
        <f t="shared" si="31"/>
        <v>0</v>
      </c>
      <c r="DO35" s="39">
        <f t="shared" si="31"/>
        <v>0</v>
      </c>
      <c r="DP35" s="39">
        <f t="shared" si="31"/>
        <v>0</v>
      </c>
      <c r="DQ35" s="39">
        <f t="shared" si="31"/>
        <v>0</v>
      </c>
      <c r="DR35" s="39">
        <f t="shared" si="31"/>
        <v>0</v>
      </c>
      <c r="DS35" s="39">
        <f t="shared" si="31"/>
        <v>0</v>
      </c>
      <c r="DT35" s="39">
        <f t="shared" si="31"/>
        <v>0</v>
      </c>
      <c r="DU35" s="39">
        <f t="shared" si="31"/>
        <v>0</v>
      </c>
      <c r="DV35" s="39">
        <f t="shared" si="31"/>
        <v>0</v>
      </c>
      <c r="DW35" s="39">
        <f t="shared" si="31"/>
        <v>0</v>
      </c>
      <c r="DX35" s="39">
        <f t="shared" si="31"/>
        <v>0</v>
      </c>
      <c r="DY35" s="39">
        <f t="shared" si="31"/>
        <v>0</v>
      </c>
      <c r="DZ35" s="39">
        <f t="shared" si="31"/>
        <v>0</v>
      </c>
      <c r="EA35" s="39">
        <f t="shared" ref="EA35:FF35" si="32">SUM(EA19="N")</f>
        <v>0</v>
      </c>
      <c r="EB35" s="39">
        <f t="shared" si="32"/>
        <v>0</v>
      </c>
      <c r="EC35" s="39">
        <f t="shared" si="32"/>
        <v>0</v>
      </c>
      <c r="ED35" s="39">
        <f t="shared" si="32"/>
        <v>0</v>
      </c>
      <c r="EE35" s="39">
        <f t="shared" si="32"/>
        <v>0</v>
      </c>
      <c r="EF35" s="39">
        <f t="shared" si="32"/>
        <v>0</v>
      </c>
      <c r="EG35" s="39">
        <f t="shared" si="32"/>
        <v>0</v>
      </c>
      <c r="EH35" s="39">
        <f t="shared" si="32"/>
        <v>0</v>
      </c>
      <c r="EI35" s="39">
        <f t="shared" si="32"/>
        <v>0</v>
      </c>
      <c r="EJ35" s="39">
        <f t="shared" si="32"/>
        <v>0</v>
      </c>
      <c r="EK35" s="39">
        <f t="shared" si="32"/>
        <v>0</v>
      </c>
      <c r="EL35" s="39">
        <f t="shared" si="32"/>
        <v>0</v>
      </c>
      <c r="EM35" s="39">
        <f t="shared" si="32"/>
        <v>0</v>
      </c>
      <c r="EN35" s="39">
        <f t="shared" si="32"/>
        <v>0</v>
      </c>
      <c r="EO35" s="39">
        <f t="shared" si="32"/>
        <v>0</v>
      </c>
      <c r="EP35" s="39">
        <f t="shared" si="32"/>
        <v>0</v>
      </c>
      <c r="EQ35" s="39">
        <f t="shared" si="32"/>
        <v>0</v>
      </c>
      <c r="ER35" s="39">
        <f t="shared" si="32"/>
        <v>0</v>
      </c>
      <c r="ES35" s="39">
        <f t="shared" si="32"/>
        <v>0</v>
      </c>
      <c r="ET35" s="39">
        <f t="shared" si="32"/>
        <v>0</v>
      </c>
      <c r="EU35" s="39">
        <f t="shared" si="32"/>
        <v>0</v>
      </c>
      <c r="EV35" s="39">
        <f t="shared" si="32"/>
        <v>0</v>
      </c>
      <c r="EW35" s="39">
        <f t="shared" si="32"/>
        <v>0</v>
      </c>
      <c r="EX35" s="39">
        <f t="shared" si="32"/>
        <v>0</v>
      </c>
      <c r="EY35" s="39">
        <f t="shared" si="32"/>
        <v>0</v>
      </c>
      <c r="EZ35" s="39">
        <f t="shared" si="32"/>
        <v>0</v>
      </c>
      <c r="FA35" s="39">
        <f t="shared" si="32"/>
        <v>0</v>
      </c>
      <c r="FB35" s="39">
        <f t="shared" si="32"/>
        <v>0</v>
      </c>
      <c r="FC35" s="39">
        <f t="shared" si="32"/>
        <v>0</v>
      </c>
      <c r="FD35" s="39">
        <f t="shared" si="32"/>
        <v>0</v>
      </c>
      <c r="FE35" s="39">
        <f t="shared" si="32"/>
        <v>0</v>
      </c>
      <c r="FF35" s="39">
        <f t="shared" si="32"/>
        <v>0</v>
      </c>
      <c r="FG35" s="39">
        <f t="shared" ref="FG35:GL35" si="33">SUM(FG19="N")</f>
        <v>0</v>
      </c>
      <c r="FH35" s="39">
        <f t="shared" si="33"/>
        <v>0</v>
      </c>
      <c r="FI35" s="39">
        <f t="shared" si="33"/>
        <v>0</v>
      </c>
      <c r="FJ35" s="39">
        <f t="shared" si="33"/>
        <v>0</v>
      </c>
      <c r="FK35" s="39">
        <f t="shared" si="33"/>
        <v>0</v>
      </c>
      <c r="FL35" s="39">
        <f t="shared" si="33"/>
        <v>0</v>
      </c>
      <c r="FM35" s="39">
        <f t="shared" si="33"/>
        <v>0</v>
      </c>
      <c r="FN35" s="39">
        <f t="shared" si="33"/>
        <v>0</v>
      </c>
      <c r="FO35" s="39">
        <f t="shared" si="33"/>
        <v>0</v>
      </c>
      <c r="FP35" s="39">
        <f t="shared" si="33"/>
        <v>0</v>
      </c>
      <c r="FQ35" s="39">
        <f t="shared" si="33"/>
        <v>0</v>
      </c>
      <c r="FR35" s="39">
        <f t="shared" si="33"/>
        <v>0</v>
      </c>
      <c r="FS35" s="39">
        <f t="shared" si="33"/>
        <v>0</v>
      </c>
      <c r="FT35" s="39">
        <f t="shared" si="33"/>
        <v>0</v>
      </c>
      <c r="FU35" s="39">
        <f t="shared" si="33"/>
        <v>0</v>
      </c>
      <c r="FV35" s="39">
        <f t="shared" si="33"/>
        <v>0</v>
      </c>
      <c r="FW35" s="39">
        <f t="shared" si="33"/>
        <v>0</v>
      </c>
      <c r="FX35" s="39">
        <f t="shared" si="33"/>
        <v>0</v>
      </c>
      <c r="FY35" s="39">
        <f t="shared" si="33"/>
        <v>0</v>
      </c>
      <c r="FZ35" s="39">
        <f t="shared" si="33"/>
        <v>0</v>
      </c>
      <c r="GA35" s="39">
        <f t="shared" si="33"/>
        <v>0</v>
      </c>
      <c r="GB35" s="39">
        <f t="shared" si="33"/>
        <v>0</v>
      </c>
      <c r="GC35" s="39">
        <f t="shared" si="33"/>
        <v>0</v>
      </c>
      <c r="GD35" s="39">
        <f t="shared" si="33"/>
        <v>0</v>
      </c>
      <c r="GE35" s="39">
        <f t="shared" si="33"/>
        <v>0</v>
      </c>
      <c r="GF35" s="39">
        <f t="shared" si="33"/>
        <v>0</v>
      </c>
      <c r="GG35" s="39">
        <f t="shared" si="33"/>
        <v>0</v>
      </c>
      <c r="GH35" s="39">
        <f t="shared" si="33"/>
        <v>0</v>
      </c>
      <c r="GI35" s="39">
        <f t="shared" si="33"/>
        <v>0</v>
      </c>
      <c r="GJ35" s="39">
        <f t="shared" si="33"/>
        <v>0</v>
      </c>
      <c r="GK35" s="39">
        <f t="shared" si="33"/>
        <v>0</v>
      </c>
      <c r="GL35" s="39">
        <f t="shared" si="33"/>
        <v>0</v>
      </c>
      <c r="GM35" s="39">
        <f t="shared" ref="GM35:GT35" si="34">SUM(GM19="N")</f>
        <v>0</v>
      </c>
      <c r="GN35" s="39">
        <f t="shared" si="34"/>
        <v>0</v>
      </c>
      <c r="GO35" s="39">
        <f t="shared" si="34"/>
        <v>0</v>
      </c>
      <c r="GP35" s="39">
        <f t="shared" si="34"/>
        <v>0</v>
      </c>
      <c r="GQ35" s="39">
        <f t="shared" si="34"/>
        <v>0</v>
      </c>
      <c r="GR35" s="39">
        <f t="shared" si="34"/>
        <v>0</v>
      </c>
      <c r="GS35" s="39">
        <f t="shared" si="34"/>
        <v>0</v>
      </c>
      <c r="GT35" s="39">
        <f t="shared" si="34"/>
        <v>0</v>
      </c>
      <c r="GU35" s="39">
        <f t="shared" ref="GU35:GU36" si="35">SUM(C35:GT35)</f>
        <v>0</v>
      </c>
    </row>
    <row r="36" spans="1:203" ht="15" customHeight="1" x14ac:dyDescent="0.25">
      <c r="A36" s="75">
        <v>7.9</v>
      </c>
      <c r="B36" s="78" t="s">
        <v>37</v>
      </c>
      <c r="C36" s="39">
        <f t="shared" ref="C36:AH36" si="36">SUM(C19="NA")</f>
        <v>0</v>
      </c>
      <c r="D36" s="39">
        <f t="shared" si="36"/>
        <v>0</v>
      </c>
      <c r="E36" s="39">
        <f t="shared" si="36"/>
        <v>0</v>
      </c>
      <c r="F36" s="39">
        <f t="shared" si="36"/>
        <v>0</v>
      </c>
      <c r="G36" s="39">
        <f t="shared" si="36"/>
        <v>0</v>
      </c>
      <c r="H36" s="39">
        <f t="shared" si="36"/>
        <v>0</v>
      </c>
      <c r="I36" s="39">
        <f t="shared" si="36"/>
        <v>0</v>
      </c>
      <c r="J36" s="39">
        <f t="shared" si="36"/>
        <v>0</v>
      </c>
      <c r="K36" s="39">
        <f t="shared" si="36"/>
        <v>0</v>
      </c>
      <c r="L36" s="39">
        <f t="shared" si="36"/>
        <v>0</v>
      </c>
      <c r="M36" s="39">
        <f t="shared" si="36"/>
        <v>0</v>
      </c>
      <c r="N36" s="39">
        <f t="shared" si="36"/>
        <v>0</v>
      </c>
      <c r="O36" s="39">
        <f t="shared" si="36"/>
        <v>0</v>
      </c>
      <c r="P36" s="39">
        <f t="shared" si="36"/>
        <v>0</v>
      </c>
      <c r="Q36" s="39">
        <f t="shared" si="36"/>
        <v>0</v>
      </c>
      <c r="R36" s="39">
        <f t="shared" si="36"/>
        <v>0</v>
      </c>
      <c r="S36" s="39">
        <f t="shared" si="36"/>
        <v>0</v>
      </c>
      <c r="T36" s="39">
        <f t="shared" si="36"/>
        <v>0</v>
      </c>
      <c r="U36" s="39">
        <f t="shared" si="36"/>
        <v>0</v>
      </c>
      <c r="V36" s="39">
        <f t="shared" si="36"/>
        <v>0</v>
      </c>
      <c r="W36" s="39">
        <f t="shared" si="36"/>
        <v>0</v>
      </c>
      <c r="X36" s="39">
        <f t="shared" si="36"/>
        <v>0</v>
      </c>
      <c r="Y36" s="39">
        <f t="shared" si="36"/>
        <v>0</v>
      </c>
      <c r="Z36" s="39">
        <f t="shared" si="36"/>
        <v>0</v>
      </c>
      <c r="AA36" s="39">
        <f t="shared" si="36"/>
        <v>0</v>
      </c>
      <c r="AB36" s="39">
        <f t="shared" si="36"/>
        <v>0</v>
      </c>
      <c r="AC36" s="39">
        <f t="shared" si="36"/>
        <v>0</v>
      </c>
      <c r="AD36" s="39">
        <f t="shared" si="36"/>
        <v>0</v>
      </c>
      <c r="AE36" s="39">
        <f t="shared" si="36"/>
        <v>0</v>
      </c>
      <c r="AF36" s="39">
        <f t="shared" si="36"/>
        <v>0</v>
      </c>
      <c r="AG36" s="39">
        <f t="shared" si="36"/>
        <v>0</v>
      </c>
      <c r="AH36" s="39">
        <f t="shared" si="36"/>
        <v>0</v>
      </c>
      <c r="AI36" s="39">
        <f t="shared" ref="AI36:BN36" si="37">SUM(AI19="NA")</f>
        <v>0</v>
      </c>
      <c r="AJ36" s="39">
        <f t="shared" si="37"/>
        <v>0</v>
      </c>
      <c r="AK36" s="39">
        <f t="shared" si="37"/>
        <v>0</v>
      </c>
      <c r="AL36" s="39">
        <f t="shared" si="37"/>
        <v>0</v>
      </c>
      <c r="AM36" s="39">
        <f t="shared" si="37"/>
        <v>0</v>
      </c>
      <c r="AN36" s="39">
        <f t="shared" si="37"/>
        <v>0</v>
      </c>
      <c r="AO36" s="39">
        <f t="shared" si="37"/>
        <v>0</v>
      </c>
      <c r="AP36" s="39">
        <f t="shared" si="37"/>
        <v>0</v>
      </c>
      <c r="AQ36" s="39">
        <f t="shared" si="37"/>
        <v>0</v>
      </c>
      <c r="AR36" s="39">
        <f t="shared" si="37"/>
        <v>0</v>
      </c>
      <c r="AS36" s="39">
        <f t="shared" si="37"/>
        <v>0</v>
      </c>
      <c r="AT36" s="39">
        <f t="shared" si="37"/>
        <v>0</v>
      </c>
      <c r="AU36" s="39">
        <f t="shared" si="37"/>
        <v>0</v>
      </c>
      <c r="AV36" s="39">
        <f t="shared" si="37"/>
        <v>0</v>
      </c>
      <c r="AW36" s="39">
        <f t="shared" si="37"/>
        <v>0</v>
      </c>
      <c r="AX36" s="39">
        <f t="shared" si="37"/>
        <v>0</v>
      </c>
      <c r="AY36" s="39">
        <f t="shared" si="37"/>
        <v>0</v>
      </c>
      <c r="AZ36" s="39">
        <f t="shared" si="37"/>
        <v>0</v>
      </c>
      <c r="BA36" s="39">
        <f t="shared" si="37"/>
        <v>0</v>
      </c>
      <c r="BB36" s="39">
        <f t="shared" si="37"/>
        <v>0</v>
      </c>
      <c r="BC36" s="39">
        <f t="shared" si="37"/>
        <v>0</v>
      </c>
      <c r="BD36" s="39">
        <f t="shared" si="37"/>
        <v>0</v>
      </c>
      <c r="BE36" s="39">
        <f t="shared" si="37"/>
        <v>0</v>
      </c>
      <c r="BF36" s="39">
        <f t="shared" si="37"/>
        <v>0</v>
      </c>
      <c r="BG36" s="39">
        <f t="shared" si="37"/>
        <v>0</v>
      </c>
      <c r="BH36" s="39">
        <f t="shared" si="37"/>
        <v>0</v>
      </c>
      <c r="BI36" s="39">
        <f t="shared" si="37"/>
        <v>0</v>
      </c>
      <c r="BJ36" s="39">
        <f t="shared" si="37"/>
        <v>0</v>
      </c>
      <c r="BK36" s="39">
        <f t="shared" si="37"/>
        <v>0</v>
      </c>
      <c r="BL36" s="39">
        <f t="shared" si="37"/>
        <v>0</v>
      </c>
      <c r="BM36" s="39">
        <f t="shared" si="37"/>
        <v>0</v>
      </c>
      <c r="BN36" s="39">
        <f t="shared" si="37"/>
        <v>0</v>
      </c>
      <c r="BO36" s="39">
        <f t="shared" ref="BO36:CT36" si="38">SUM(BO19="NA")</f>
        <v>0</v>
      </c>
      <c r="BP36" s="39">
        <f t="shared" si="38"/>
        <v>0</v>
      </c>
      <c r="BQ36" s="39">
        <f t="shared" si="38"/>
        <v>0</v>
      </c>
      <c r="BR36" s="39">
        <f t="shared" si="38"/>
        <v>0</v>
      </c>
      <c r="BS36" s="39">
        <f t="shared" si="38"/>
        <v>0</v>
      </c>
      <c r="BT36" s="39">
        <f t="shared" si="38"/>
        <v>0</v>
      </c>
      <c r="BU36" s="39">
        <f t="shared" si="38"/>
        <v>0</v>
      </c>
      <c r="BV36" s="39">
        <f t="shared" si="38"/>
        <v>0</v>
      </c>
      <c r="BW36" s="39">
        <f t="shared" si="38"/>
        <v>0</v>
      </c>
      <c r="BX36" s="39">
        <f t="shared" si="38"/>
        <v>0</v>
      </c>
      <c r="BY36" s="39">
        <f t="shared" si="38"/>
        <v>0</v>
      </c>
      <c r="BZ36" s="39">
        <f t="shared" si="38"/>
        <v>0</v>
      </c>
      <c r="CA36" s="39">
        <f t="shared" si="38"/>
        <v>0</v>
      </c>
      <c r="CB36" s="39">
        <f t="shared" si="38"/>
        <v>0</v>
      </c>
      <c r="CC36" s="39">
        <f t="shared" si="38"/>
        <v>0</v>
      </c>
      <c r="CD36" s="39">
        <f t="shared" si="38"/>
        <v>0</v>
      </c>
      <c r="CE36" s="39">
        <f t="shared" si="38"/>
        <v>0</v>
      </c>
      <c r="CF36" s="39">
        <f t="shared" si="38"/>
        <v>0</v>
      </c>
      <c r="CG36" s="39">
        <f t="shared" si="38"/>
        <v>0</v>
      </c>
      <c r="CH36" s="39">
        <f t="shared" si="38"/>
        <v>0</v>
      </c>
      <c r="CI36" s="39">
        <f t="shared" si="38"/>
        <v>0</v>
      </c>
      <c r="CJ36" s="39">
        <f t="shared" si="38"/>
        <v>0</v>
      </c>
      <c r="CK36" s="39">
        <f t="shared" si="38"/>
        <v>0</v>
      </c>
      <c r="CL36" s="39">
        <f t="shared" si="38"/>
        <v>0</v>
      </c>
      <c r="CM36" s="39">
        <f t="shared" si="38"/>
        <v>0</v>
      </c>
      <c r="CN36" s="39">
        <f t="shared" si="38"/>
        <v>0</v>
      </c>
      <c r="CO36" s="39">
        <f t="shared" si="38"/>
        <v>0</v>
      </c>
      <c r="CP36" s="39">
        <f t="shared" si="38"/>
        <v>0</v>
      </c>
      <c r="CQ36" s="39">
        <f t="shared" si="38"/>
        <v>0</v>
      </c>
      <c r="CR36" s="39">
        <f t="shared" si="38"/>
        <v>0</v>
      </c>
      <c r="CS36" s="39">
        <f t="shared" si="38"/>
        <v>0</v>
      </c>
      <c r="CT36" s="39">
        <f t="shared" si="38"/>
        <v>0</v>
      </c>
      <c r="CU36" s="39">
        <f t="shared" ref="CU36:DZ36" si="39">SUM(CU19="NA")</f>
        <v>0</v>
      </c>
      <c r="CV36" s="39">
        <f t="shared" si="39"/>
        <v>0</v>
      </c>
      <c r="CW36" s="39">
        <f t="shared" si="39"/>
        <v>0</v>
      </c>
      <c r="CX36" s="39">
        <f t="shared" si="39"/>
        <v>0</v>
      </c>
      <c r="CY36" s="39">
        <f t="shared" si="39"/>
        <v>0</v>
      </c>
      <c r="CZ36" s="39">
        <f t="shared" si="39"/>
        <v>0</v>
      </c>
      <c r="DA36" s="39">
        <f t="shared" si="39"/>
        <v>0</v>
      </c>
      <c r="DB36" s="39">
        <f t="shared" si="39"/>
        <v>0</v>
      </c>
      <c r="DC36" s="39">
        <f t="shared" si="39"/>
        <v>0</v>
      </c>
      <c r="DD36" s="39">
        <f t="shared" si="39"/>
        <v>0</v>
      </c>
      <c r="DE36" s="39">
        <f t="shared" si="39"/>
        <v>0</v>
      </c>
      <c r="DF36" s="39">
        <f t="shared" si="39"/>
        <v>0</v>
      </c>
      <c r="DG36" s="39">
        <f t="shared" si="39"/>
        <v>0</v>
      </c>
      <c r="DH36" s="39">
        <f t="shared" si="39"/>
        <v>0</v>
      </c>
      <c r="DI36" s="39">
        <f t="shared" si="39"/>
        <v>0</v>
      </c>
      <c r="DJ36" s="39">
        <f t="shared" si="39"/>
        <v>0</v>
      </c>
      <c r="DK36" s="39">
        <f t="shared" si="39"/>
        <v>0</v>
      </c>
      <c r="DL36" s="39">
        <f t="shared" si="39"/>
        <v>0</v>
      </c>
      <c r="DM36" s="39">
        <f t="shared" si="39"/>
        <v>0</v>
      </c>
      <c r="DN36" s="39">
        <f t="shared" si="39"/>
        <v>0</v>
      </c>
      <c r="DO36" s="39">
        <f t="shared" si="39"/>
        <v>0</v>
      </c>
      <c r="DP36" s="39">
        <f t="shared" si="39"/>
        <v>0</v>
      </c>
      <c r="DQ36" s="39">
        <f t="shared" si="39"/>
        <v>0</v>
      </c>
      <c r="DR36" s="39">
        <f t="shared" si="39"/>
        <v>0</v>
      </c>
      <c r="DS36" s="39">
        <f t="shared" si="39"/>
        <v>0</v>
      </c>
      <c r="DT36" s="39">
        <f t="shared" si="39"/>
        <v>0</v>
      </c>
      <c r="DU36" s="39">
        <f t="shared" si="39"/>
        <v>0</v>
      </c>
      <c r="DV36" s="39">
        <f t="shared" si="39"/>
        <v>0</v>
      </c>
      <c r="DW36" s="39">
        <f t="shared" si="39"/>
        <v>0</v>
      </c>
      <c r="DX36" s="39">
        <f t="shared" si="39"/>
        <v>0</v>
      </c>
      <c r="DY36" s="39">
        <f t="shared" si="39"/>
        <v>0</v>
      </c>
      <c r="DZ36" s="39">
        <f t="shared" si="39"/>
        <v>0</v>
      </c>
      <c r="EA36" s="39">
        <f t="shared" ref="EA36:FF36" si="40">SUM(EA19="NA")</f>
        <v>0</v>
      </c>
      <c r="EB36" s="39">
        <f t="shared" si="40"/>
        <v>0</v>
      </c>
      <c r="EC36" s="39">
        <f t="shared" si="40"/>
        <v>0</v>
      </c>
      <c r="ED36" s="39">
        <f t="shared" si="40"/>
        <v>0</v>
      </c>
      <c r="EE36" s="39">
        <f t="shared" si="40"/>
        <v>0</v>
      </c>
      <c r="EF36" s="39">
        <f t="shared" si="40"/>
        <v>0</v>
      </c>
      <c r="EG36" s="39">
        <f t="shared" si="40"/>
        <v>0</v>
      </c>
      <c r="EH36" s="39">
        <f t="shared" si="40"/>
        <v>0</v>
      </c>
      <c r="EI36" s="39">
        <f t="shared" si="40"/>
        <v>0</v>
      </c>
      <c r="EJ36" s="39">
        <f t="shared" si="40"/>
        <v>0</v>
      </c>
      <c r="EK36" s="39">
        <f t="shared" si="40"/>
        <v>0</v>
      </c>
      <c r="EL36" s="39">
        <f t="shared" si="40"/>
        <v>0</v>
      </c>
      <c r="EM36" s="39">
        <f t="shared" si="40"/>
        <v>0</v>
      </c>
      <c r="EN36" s="39">
        <f t="shared" si="40"/>
        <v>0</v>
      </c>
      <c r="EO36" s="39">
        <f t="shared" si="40"/>
        <v>0</v>
      </c>
      <c r="EP36" s="39">
        <f t="shared" si="40"/>
        <v>0</v>
      </c>
      <c r="EQ36" s="39">
        <f t="shared" si="40"/>
        <v>0</v>
      </c>
      <c r="ER36" s="39">
        <f t="shared" si="40"/>
        <v>0</v>
      </c>
      <c r="ES36" s="39">
        <f t="shared" si="40"/>
        <v>0</v>
      </c>
      <c r="ET36" s="39">
        <f t="shared" si="40"/>
        <v>0</v>
      </c>
      <c r="EU36" s="39">
        <f t="shared" si="40"/>
        <v>0</v>
      </c>
      <c r="EV36" s="39">
        <f t="shared" si="40"/>
        <v>0</v>
      </c>
      <c r="EW36" s="39">
        <f t="shared" si="40"/>
        <v>0</v>
      </c>
      <c r="EX36" s="39">
        <f t="shared" si="40"/>
        <v>0</v>
      </c>
      <c r="EY36" s="39">
        <f t="shared" si="40"/>
        <v>0</v>
      </c>
      <c r="EZ36" s="39">
        <f t="shared" si="40"/>
        <v>0</v>
      </c>
      <c r="FA36" s="39">
        <f t="shared" si="40"/>
        <v>0</v>
      </c>
      <c r="FB36" s="39">
        <f t="shared" si="40"/>
        <v>0</v>
      </c>
      <c r="FC36" s="39">
        <f t="shared" si="40"/>
        <v>0</v>
      </c>
      <c r="FD36" s="39">
        <f t="shared" si="40"/>
        <v>0</v>
      </c>
      <c r="FE36" s="39">
        <f t="shared" si="40"/>
        <v>0</v>
      </c>
      <c r="FF36" s="39">
        <f t="shared" si="40"/>
        <v>0</v>
      </c>
      <c r="FG36" s="39">
        <f t="shared" ref="FG36:GL36" si="41">SUM(FG19="NA")</f>
        <v>0</v>
      </c>
      <c r="FH36" s="39">
        <f t="shared" si="41"/>
        <v>0</v>
      </c>
      <c r="FI36" s="39">
        <f t="shared" si="41"/>
        <v>0</v>
      </c>
      <c r="FJ36" s="39">
        <f t="shared" si="41"/>
        <v>0</v>
      </c>
      <c r="FK36" s="39">
        <f t="shared" si="41"/>
        <v>0</v>
      </c>
      <c r="FL36" s="39">
        <f t="shared" si="41"/>
        <v>0</v>
      </c>
      <c r="FM36" s="39">
        <f t="shared" si="41"/>
        <v>0</v>
      </c>
      <c r="FN36" s="39">
        <f t="shared" si="41"/>
        <v>0</v>
      </c>
      <c r="FO36" s="39">
        <f t="shared" si="41"/>
        <v>0</v>
      </c>
      <c r="FP36" s="39">
        <f t="shared" si="41"/>
        <v>0</v>
      </c>
      <c r="FQ36" s="39">
        <f t="shared" si="41"/>
        <v>0</v>
      </c>
      <c r="FR36" s="39">
        <f t="shared" si="41"/>
        <v>0</v>
      </c>
      <c r="FS36" s="39">
        <f t="shared" si="41"/>
        <v>0</v>
      </c>
      <c r="FT36" s="39">
        <f t="shared" si="41"/>
        <v>0</v>
      </c>
      <c r="FU36" s="39">
        <f t="shared" si="41"/>
        <v>0</v>
      </c>
      <c r="FV36" s="39">
        <f t="shared" si="41"/>
        <v>0</v>
      </c>
      <c r="FW36" s="39">
        <f t="shared" si="41"/>
        <v>0</v>
      </c>
      <c r="FX36" s="39">
        <f t="shared" si="41"/>
        <v>0</v>
      </c>
      <c r="FY36" s="39">
        <f t="shared" si="41"/>
        <v>0</v>
      </c>
      <c r="FZ36" s="39">
        <f t="shared" si="41"/>
        <v>0</v>
      </c>
      <c r="GA36" s="39">
        <f t="shared" si="41"/>
        <v>0</v>
      </c>
      <c r="GB36" s="39">
        <f t="shared" si="41"/>
        <v>0</v>
      </c>
      <c r="GC36" s="39">
        <f t="shared" si="41"/>
        <v>0</v>
      </c>
      <c r="GD36" s="39">
        <f t="shared" si="41"/>
        <v>0</v>
      </c>
      <c r="GE36" s="39">
        <f t="shared" si="41"/>
        <v>0</v>
      </c>
      <c r="GF36" s="39">
        <f t="shared" si="41"/>
        <v>0</v>
      </c>
      <c r="GG36" s="39">
        <f t="shared" si="41"/>
        <v>0</v>
      </c>
      <c r="GH36" s="39">
        <f t="shared" si="41"/>
        <v>0</v>
      </c>
      <c r="GI36" s="39">
        <f t="shared" si="41"/>
        <v>0</v>
      </c>
      <c r="GJ36" s="39">
        <f t="shared" si="41"/>
        <v>0</v>
      </c>
      <c r="GK36" s="39">
        <f t="shared" si="41"/>
        <v>0</v>
      </c>
      <c r="GL36" s="39">
        <f t="shared" si="41"/>
        <v>0</v>
      </c>
      <c r="GM36" s="39">
        <f t="shared" ref="GM36:GT36" si="42">SUM(GM19="NA")</f>
        <v>0</v>
      </c>
      <c r="GN36" s="39">
        <f t="shared" si="42"/>
        <v>0</v>
      </c>
      <c r="GO36" s="39">
        <f t="shared" si="42"/>
        <v>0</v>
      </c>
      <c r="GP36" s="39">
        <f t="shared" si="42"/>
        <v>0</v>
      </c>
      <c r="GQ36" s="39">
        <f t="shared" si="42"/>
        <v>0</v>
      </c>
      <c r="GR36" s="39">
        <f t="shared" si="42"/>
        <v>0</v>
      </c>
      <c r="GS36" s="39">
        <f t="shared" si="42"/>
        <v>0</v>
      </c>
      <c r="GT36" s="39">
        <f t="shared" si="42"/>
        <v>0</v>
      </c>
      <c r="GU36" s="39">
        <f t="shared" si="35"/>
        <v>0</v>
      </c>
    </row>
    <row r="37" spans="1:203" ht="15" customHeight="1" x14ac:dyDescent="0.25"/>
    <row r="38" spans="1:203" ht="15" customHeight="1" x14ac:dyDescent="0.25"/>
    <row r="39" spans="1:203" ht="15" customHeight="1" x14ac:dyDescent="0.25"/>
    <row r="40" spans="1:203" ht="15" customHeight="1" x14ac:dyDescent="0.25"/>
    <row r="41" spans="1:203" ht="15" customHeight="1" x14ac:dyDescent="0.25"/>
  </sheetData>
  <phoneticPr fontId="20" type="noConversion"/>
  <dataValidations count="2">
    <dataValidation type="list" allowBlank="1" showInputMessage="1" showErrorMessage="1" sqref="C16:GT19 C22:GT22" xr:uid="{00000000-0002-0000-0100-000000000000}">
      <formula1>Key</formula1>
    </dataValidation>
    <dataValidation type="list" allowBlank="1" showInputMessage="1" showErrorMessage="1" sqref="C7:GT8 C24:GT25 C21:GT21 C10:GT13 C15:GT15" xr:uid="{00000000-0002-0000-0100-000001000000}">
      <formula1>"Y,N"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CC"/>
  </sheetPr>
  <dimension ref="A2:B20"/>
  <sheetViews>
    <sheetView workbookViewId="0">
      <selection activeCell="B7" sqref="A7:B7"/>
    </sheetView>
  </sheetViews>
  <sheetFormatPr defaultRowHeight="15" x14ac:dyDescent="0.25"/>
  <cols>
    <col min="1" max="1" width="56.140625" bestFit="1" customWidth="1"/>
    <col min="2" max="2" width="14" bestFit="1" customWidth="1"/>
    <col min="3" max="3" width="18" customWidth="1"/>
  </cols>
  <sheetData>
    <row r="2" spans="1:2" ht="18.75" x14ac:dyDescent="0.3">
      <c r="A2" s="46" t="s">
        <v>24</v>
      </c>
    </row>
    <row r="3" spans="1:2" x14ac:dyDescent="0.25">
      <c r="A3" s="16" t="s">
        <v>36</v>
      </c>
    </row>
    <row r="4" spans="1:2" x14ac:dyDescent="0.25">
      <c r="A4" s="94" t="s">
        <v>25</v>
      </c>
      <c r="B4" s="95" t="s">
        <v>52</v>
      </c>
    </row>
    <row r="5" spans="1:2" x14ac:dyDescent="0.25">
      <c r="A5" s="21" t="s">
        <v>51</v>
      </c>
      <c r="B5" s="39">
        <f>'Donning Data entry'!GU28</f>
        <v>0</v>
      </c>
    </row>
    <row r="6" spans="1:2" x14ac:dyDescent="0.25">
      <c r="A6" s="21" t="s">
        <v>50</v>
      </c>
      <c r="B6" s="39">
        <f>'Donning Data entry'!GU29</f>
        <v>0</v>
      </c>
    </row>
    <row r="7" spans="1:2" x14ac:dyDescent="0.25">
      <c r="A7" s="94" t="s">
        <v>22</v>
      </c>
      <c r="B7" s="97" t="str">
        <f>IF(B5,B5/(B5+B6),"--")</f>
        <v>--</v>
      </c>
    </row>
    <row r="8" spans="1:2" x14ac:dyDescent="0.25">
      <c r="B8" s="48"/>
    </row>
    <row r="9" spans="1:2" x14ac:dyDescent="0.25">
      <c r="A9" s="47"/>
      <c r="B9" s="48"/>
    </row>
    <row r="10" spans="1:2" x14ac:dyDescent="0.25">
      <c r="A10" s="94" t="s">
        <v>35</v>
      </c>
      <c r="B10" s="95" t="s">
        <v>27</v>
      </c>
    </row>
    <row r="11" spans="1:2" x14ac:dyDescent="0.25">
      <c r="A11" s="3" t="s">
        <v>56</v>
      </c>
      <c r="B11" s="79">
        <f>'Donning Data entry'!GU34</f>
        <v>0</v>
      </c>
    </row>
    <row r="12" spans="1:2" x14ac:dyDescent="0.25">
      <c r="A12" s="21" t="s">
        <v>38</v>
      </c>
      <c r="B12" s="39">
        <f>'Donning Data entry'!GU35</f>
        <v>0</v>
      </c>
    </row>
    <row r="13" spans="1:2" x14ac:dyDescent="0.25">
      <c r="A13" s="21" t="s">
        <v>33</v>
      </c>
      <c r="B13" s="39">
        <f>B11+B12</f>
        <v>0</v>
      </c>
    </row>
    <row r="14" spans="1:2" x14ac:dyDescent="0.25">
      <c r="A14" s="94" t="s">
        <v>34</v>
      </c>
      <c r="B14" s="97" t="str">
        <f>IF( B11,(B11)/B13,"--")</f>
        <v>--</v>
      </c>
    </row>
    <row r="15" spans="1:2" x14ac:dyDescent="0.25">
      <c r="A15" s="49"/>
    </row>
    <row r="17" spans="1:2" x14ac:dyDescent="0.25">
      <c r="A17" s="94" t="s">
        <v>65</v>
      </c>
      <c r="B17" s="95" t="s">
        <v>27</v>
      </c>
    </row>
    <row r="18" spans="1:2" x14ac:dyDescent="0.25">
      <c r="A18" s="21" t="s">
        <v>63</v>
      </c>
      <c r="B18" s="93">
        <f>'Donning Data entry'!GU31</f>
        <v>0</v>
      </c>
    </row>
    <row r="19" spans="1:2" x14ac:dyDescent="0.25">
      <c r="A19" s="21" t="s">
        <v>64</v>
      </c>
      <c r="B19" s="93">
        <f>'Donning Data entry'!GU32</f>
        <v>0</v>
      </c>
    </row>
    <row r="20" spans="1:2" x14ac:dyDescent="0.25">
      <c r="A20" s="94" t="s">
        <v>68</v>
      </c>
      <c r="B20" s="96">
        <f>B19+B18</f>
        <v>0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59999389629810485"/>
  </sheetPr>
  <dimension ref="A1:C19"/>
  <sheetViews>
    <sheetView workbookViewId="0">
      <selection activeCell="C6" sqref="C6:C9"/>
    </sheetView>
  </sheetViews>
  <sheetFormatPr defaultRowHeight="15" x14ac:dyDescent="0.25"/>
  <cols>
    <col min="1" max="1" width="3.5703125" bestFit="1" customWidth="1"/>
    <col min="2" max="2" width="56.7109375" bestFit="1" customWidth="1"/>
    <col min="3" max="3" width="16.28515625" bestFit="1" customWidth="1"/>
  </cols>
  <sheetData>
    <row r="1" spans="1:3" ht="29.25" customHeight="1" x14ac:dyDescent="0.3">
      <c r="A1" s="46" t="s">
        <v>26</v>
      </c>
    </row>
    <row r="2" spans="1:3" ht="19.5" customHeight="1" x14ac:dyDescent="0.3">
      <c r="A2" s="46"/>
      <c r="C2" s="21" t="s">
        <v>28</v>
      </c>
    </row>
    <row r="3" spans="1:3" ht="17.25" customHeight="1" x14ac:dyDescent="0.25">
      <c r="A3" s="52">
        <v>0</v>
      </c>
      <c r="B3" s="51" t="s">
        <v>29</v>
      </c>
      <c r="C3" s="39">
        <f>'Donning Data entry'!GU7</f>
        <v>0</v>
      </c>
    </row>
    <row r="4" spans="1:3" ht="30" x14ac:dyDescent="0.25">
      <c r="A4" s="53">
        <v>1</v>
      </c>
      <c r="B4" s="41" t="s">
        <v>21</v>
      </c>
      <c r="C4" s="39">
        <f>'Donning Data entry'!GU8</f>
        <v>0</v>
      </c>
    </row>
    <row r="5" spans="1:3" x14ac:dyDescent="0.25">
      <c r="A5" s="54">
        <v>2</v>
      </c>
      <c r="B5" s="36" t="s">
        <v>3</v>
      </c>
      <c r="C5" s="60"/>
    </row>
    <row r="6" spans="1:3" x14ac:dyDescent="0.25">
      <c r="A6" s="55">
        <v>2.1</v>
      </c>
      <c r="B6" s="6" t="s">
        <v>8</v>
      </c>
      <c r="C6" s="39">
        <f>'Donning Data entry'!GU10</f>
        <v>0</v>
      </c>
    </row>
    <row r="7" spans="1:3" x14ac:dyDescent="0.25">
      <c r="A7" s="56">
        <v>2.2000000000000002</v>
      </c>
      <c r="B7" s="7" t="s">
        <v>48</v>
      </c>
      <c r="C7" s="39">
        <f>'Donning Data entry'!GU11</f>
        <v>0</v>
      </c>
    </row>
    <row r="8" spans="1:3" x14ac:dyDescent="0.25">
      <c r="A8" s="56">
        <v>2.2999999999999998</v>
      </c>
      <c r="B8" s="8" t="s">
        <v>47</v>
      </c>
      <c r="C8" s="39">
        <f>'Donning Data entry'!GU12</f>
        <v>0</v>
      </c>
    </row>
    <row r="9" spans="1:3" x14ac:dyDescent="0.25">
      <c r="A9" s="56">
        <v>2.4</v>
      </c>
      <c r="B9" s="8" t="s">
        <v>9</v>
      </c>
      <c r="C9" s="39">
        <f>'Donning Data entry'!GU13</f>
        <v>0</v>
      </c>
    </row>
    <row r="10" spans="1:3" x14ac:dyDescent="0.25">
      <c r="A10" s="57">
        <v>3</v>
      </c>
      <c r="B10" s="37" t="s">
        <v>1</v>
      </c>
      <c r="C10" s="60"/>
    </row>
    <row r="11" spans="1:3" ht="30" x14ac:dyDescent="0.25">
      <c r="A11" s="58">
        <v>3.1</v>
      </c>
      <c r="B11" s="10" t="s">
        <v>10</v>
      </c>
      <c r="C11" s="39">
        <f>'Donning Data entry'!GU16</f>
        <v>0</v>
      </c>
    </row>
    <row r="12" spans="1:3" x14ac:dyDescent="0.25">
      <c r="A12" s="56">
        <v>3.2</v>
      </c>
      <c r="B12" s="42" t="s">
        <v>23</v>
      </c>
      <c r="C12" s="39">
        <f>'Donning Data entry'!GU17</f>
        <v>0</v>
      </c>
    </row>
    <row r="13" spans="1:3" x14ac:dyDescent="0.25">
      <c r="A13" s="56">
        <v>3.3</v>
      </c>
      <c r="B13" s="43" t="s">
        <v>0</v>
      </c>
      <c r="C13" s="39">
        <f>'Donning Data entry'!GU18</f>
        <v>0</v>
      </c>
    </row>
    <row r="14" spans="1:3" x14ac:dyDescent="0.25">
      <c r="A14" s="59">
        <v>3.4</v>
      </c>
      <c r="B14" s="44" t="s">
        <v>4</v>
      </c>
      <c r="C14" s="61">
        <f>'Donning Data entry'!GU19</f>
        <v>0</v>
      </c>
    </row>
    <row r="15" spans="1:3" x14ac:dyDescent="0.25">
      <c r="A15" s="57">
        <v>4</v>
      </c>
      <c r="B15" s="37" t="s">
        <v>13</v>
      </c>
      <c r="C15" s="60"/>
    </row>
    <row r="16" spans="1:3" x14ac:dyDescent="0.25">
      <c r="A16" s="58">
        <v>4.0999999999999996</v>
      </c>
      <c r="B16" s="45" t="s">
        <v>11</v>
      </c>
      <c r="C16" s="39">
        <f>'Donning Data entry'!GU22</f>
        <v>0</v>
      </c>
    </row>
    <row r="17" spans="1:3" x14ac:dyDescent="0.25">
      <c r="A17" s="54">
        <v>5</v>
      </c>
      <c r="B17" s="36" t="s">
        <v>5</v>
      </c>
      <c r="C17" s="60"/>
    </row>
    <row r="18" spans="1:3" x14ac:dyDescent="0.25">
      <c r="A18" s="56">
        <v>5.0999999999999996</v>
      </c>
      <c r="B18" s="10" t="s">
        <v>6</v>
      </c>
      <c r="C18" s="39">
        <f>'Donning Data entry'!GU24</f>
        <v>0</v>
      </c>
    </row>
    <row r="19" spans="1:3" x14ac:dyDescent="0.25">
      <c r="A19" s="56">
        <v>5.2</v>
      </c>
      <c r="B19" s="10" t="s">
        <v>7</v>
      </c>
      <c r="C19" s="39">
        <f>'Donning Data entry'!GU25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 &amp; Defns</vt:lpstr>
      <vt:lpstr>Donning Data entry</vt:lpstr>
      <vt:lpstr>Donning-Compliance</vt:lpstr>
      <vt:lpstr>Missed Donning Steps</vt:lpstr>
      <vt:lpstr>Key</vt:lpstr>
    </vt:vector>
  </TitlesOfParts>
  <Company>Manitoba e-Health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Chantelle Riddle-Yarycky</dc:creator>
  <cp:lastModifiedBy>Myrna Dyck</cp:lastModifiedBy>
  <cp:lastPrinted>2020-05-11T19:17:22Z</cp:lastPrinted>
  <dcterms:created xsi:type="dcterms:W3CDTF">2020-05-06T18:43:57Z</dcterms:created>
  <dcterms:modified xsi:type="dcterms:W3CDTF">2024-06-11T19:38:07Z</dcterms:modified>
</cp:coreProperties>
</file>