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MW1PEPF00012449\EXCELCNV\2320a08f-3c5f-4a63-adb2-a54fe116f129\"/>
    </mc:Choice>
  </mc:AlternateContent>
  <xr:revisionPtr revIDLastSave="0" documentId="8_{2CDD3CAB-C260-4CAC-90C4-C7311375F964}" xr6:coauthVersionLast="47" xr6:coauthVersionMax="47" xr10:uidLastSave="{00000000-0000-0000-0000-000000000000}"/>
  <bookViews>
    <workbookView xWindow="-60" yWindow="-60" windowWidth="15480" windowHeight="11640" tabRatio="728" firstSheet="3" activeTab="3" xr2:uid="{59A859FE-7B2E-4F5E-A163-D7263B46D45D}"/>
  </bookViews>
  <sheets>
    <sheet name="TAF Form (1744 Hrs SAMPLE)" sheetId="1" r:id="rId1"/>
    <sheet name="WSA Form (1744 Hrs SAMPLE)" sheetId="2" r:id="rId2"/>
    <sheet name="TAF Form (1395 Hrs SAMPLE)" sheetId="5" r:id="rId3"/>
    <sheet name="WSA Form (1395 Hrs SAMPLE)" sheetId="6" r:id="rId4"/>
  </sheets>
  <definedNames>
    <definedName name="PhysicianName">#REF!</definedName>
    <definedName name="_xlnm.Print_Area" localSheetId="2">'TAF Form (1395 Hrs SAMPLE)'!$A$1:$E$40</definedName>
    <definedName name="_xlnm.Print_Area" localSheetId="0">'TAF Form (1744 Hrs SAMPLE)'!$A$1:$E$39</definedName>
    <definedName name="_xlnm.Print_Area" localSheetId="3">'WSA Form (1395 Hrs SAMPLE)'!$A$1:$D$36</definedName>
    <definedName name="_xlnm.Print_Area" localSheetId="1">'WSA Form (1744 Hrs SAMPLE)'!$A$1:$D$36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5" l="1"/>
  <c r="C20" i="6"/>
  <c r="C24" i="6"/>
  <c r="C28" i="5"/>
  <c r="C16" i="2"/>
  <c r="C15" i="2"/>
  <c r="C24" i="2" s="1"/>
  <c r="C28" i="1"/>
</calcChain>
</file>

<file path=xl/sharedStrings.xml><?xml version="1.0" encoding="utf-8"?>
<sst xmlns="http://schemas.openxmlformats.org/spreadsheetml/2006/main" count="149" uniqueCount="68">
  <si>
    <t>Time Adjustment Form (TAF) April 1, 2024 - March 31, 2025</t>
  </si>
  <si>
    <t>Physician/Medical Corporation Name:</t>
  </si>
  <si>
    <t xml:space="preserve"> </t>
  </si>
  <si>
    <t>Dr. A</t>
  </si>
  <si>
    <t>Address:</t>
  </si>
  <si>
    <t>XXXXX   Ave</t>
  </si>
  <si>
    <t>Winnipeg, MB   XXX XXX</t>
  </si>
  <si>
    <t>Program:</t>
  </si>
  <si>
    <t>Primary Care</t>
  </si>
  <si>
    <t>Position Title:</t>
  </si>
  <si>
    <t>Primary Care Physician - Independent Contractor</t>
  </si>
  <si>
    <r>
      <t>EFT:</t>
    </r>
    <r>
      <rPr>
        <sz val="12"/>
        <rFont val="Arial Narrow"/>
        <family val="2"/>
      </rPr>
      <t xml:space="preserve">  1.0</t>
    </r>
  </si>
  <si>
    <r>
      <t xml:space="preserve">Contract Hours: </t>
    </r>
    <r>
      <rPr>
        <sz val="12"/>
        <rFont val="Arial Narrow"/>
        <family val="2"/>
      </rPr>
      <t xml:space="preserve"> 1744</t>
    </r>
  </si>
  <si>
    <r>
      <t xml:space="preserve">Time to be Adjusted: </t>
    </r>
    <r>
      <rPr>
        <sz val="12"/>
        <rFont val="Arial Narrow"/>
        <family val="2"/>
      </rPr>
      <t xml:space="preserve"> 232 hours</t>
    </r>
  </si>
  <si>
    <t>Formula:</t>
  </si>
  <si>
    <t>40 hrs/wk x 52 wks/yr = 2080 workable hrs</t>
  </si>
  <si>
    <t>13 stats/yr x 8 hrs/day = 104 stat hrs/yr</t>
  </si>
  <si>
    <t>2080 workable hrs - 104 stat hrs/yr = 1976 workable hrs</t>
  </si>
  <si>
    <r>
      <t>1976 workable hrs - 1744 contract hrs =</t>
    </r>
    <r>
      <rPr>
        <b/>
        <u/>
        <sz val="12"/>
        <rFont val="Arial Narrow"/>
        <family val="2"/>
      </rPr>
      <t xml:space="preserve"> 232 hrs</t>
    </r>
  </si>
  <si>
    <t>Clinic Schedule:</t>
  </si>
  <si>
    <t>Monday</t>
  </si>
  <si>
    <t>9:00 - 17:30</t>
  </si>
  <si>
    <t>Tuesday</t>
  </si>
  <si>
    <t>Wednesday</t>
  </si>
  <si>
    <t>Thursday</t>
  </si>
  <si>
    <t>Friday</t>
  </si>
  <si>
    <t>Total hours per week:</t>
  </si>
  <si>
    <t>Physician Signature:</t>
  </si>
  <si>
    <t>Date:</t>
  </si>
  <si>
    <t>Authorized By:</t>
  </si>
  <si>
    <t>Payroll Verified:</t>
  </si>
  <si>
    <t xml:space="preserve">Work Schedule Adjustment Request Form (WSA) </t>
  </si>
  <si>
    <t>April 1, 2024 - March 31, 2025</t>
  </si>
  <si>
    <t>XXX Ave</t>
  </si>
  <si>
    <t>Date(s)</t>
  </si>
  <si>
    <t>Total Hours</t>
  </si>
  <si>
    <t>April 19,</t>
  </si>
  <si>
    <t>May 17,</t>
  </si>
  <si>
    <t xml:space="preserve">July  15, 26, 29, </t>
  </si>
  <si>
    <t>August  2, 6, 7, 8, 9, 12, 13, 14, 15, 16, 19</t>
  </si>
  <si>
    <t>October 10, 11, 15, 16, 17, 18, 21</t>
  </si>
  <si>
    <t>December 27,</t>
  </si>
  <si>
    <t>February 14, 18, 19, 20, 23</t>
  </si>
  <si>
    <t>TOTAL:</t>
  </si>
  <si>
    <t>Dr.B</t>
  </si>
  <si>
    <t>xxx Ave</t>
  </si>
  <si>
    <t>Winnipeg, MB   xxx xxx</t>
  </si>
  <si>
    <r>
      <t>EFT:</t>
    </r>
    <r>
      <rPr>
        <sz val="12"/>
        <rFont val="Arial Narrow"/>
        <family val="2"/>
      </rPr>
      <t xml:space="preserve">  0.8</t>
    </r>
  </si>
  <si>
    <r>
      <t xml:space="preserve">Contract Hours: </t>
    </r>
    <r>
      <rPr>
        <sz val="12"/>
        <rFont val="Arial Narrow"/>
        <family val="2"/>
      </rPr>
      <t xml:space="preserve"> 1395.2</t>
    </r>
  </si>
  <si>
    <r>
      <t xml:space="preserve">Time to be Adjusted: </t>
    </r>
    <r>
      <rPr>
        <sz val="12"/>
        <rFont val="Arial Narrow"/>
        <family val="2"/>
      </rPr>
      <t xml:space="preserve"> 185.6 hours</t>
    </r>
  </si>
  <si>
    <t>32 hrs/wk x 52 wks/yr = 1664 workable hrs</t>
  </si>
  <si>
    <t>13 stats/yr x 6.4 hrs/day = 83.2 stat hrs/yr</t>
  </si>
  <si>
    <t>1664 workable hrs - 83.2 stat hrs/yr = 1580.8 workable hrs</t>
  </si>
  <si>
    <r>
      <t xml:space="preserve">1580.8 workable hrs - 1395 contract hrs = </t>
    </r>
    <r>
      <rPr>
        <b/>
        <u/>
        <sz val="12"/>
        <rFont val="Arial Narrow"/>
        <family val="2"/>
      </rPr>
      <t>185.6 hrs</t>
    </r>
  </si>
  <si>
    <t>Sample One</t>
  </si>
  <si>
    <t>Sample Two</t>
  </si>
  <si>
    <t xml:space="preserve">9:00 - 17:30 </t>
  </si>
  <si>
    <t>9:00 - 15:30</t>
  </si>
  <si>
    <t>9:00 - 15:00</t>
  </si>
  <si>
    <t>Dr. B</t>
  </si>
  <si>
    <t>Winnipeg, MB  xxx xxx</t>
  </si>
  <si>
    <t>April 18, 19, 20, 21 (4 days x 8 hours)</t>
  </si>
  <si>
    <t>May 15, 16, 17, 18, 19 (5 days x 6.5 or 6 hours)</t>
  </si>
  <si>
    <t>July 22, 23, 24, 25, 26, 29, 30, 31 (8 days x 8 hours)</t>
  </si>
  <si>
    <t>September 13 (half day), 18 (half day) (2 half day x 8 hours)</t>
  </si>
  <si>
    <t>December 23, 24, 27, 30 (4 days x 8 hours)</t>
  </si>
  <si>
    <t>January 2, 3, 4 (5 days x 6.5 or 6 hours)</t>
  </si>
  <si>
    <t>**NOTE: Current request over by 1.4 hours**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</si>
</sst>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8"/>
      <name val="Arial"/>
    </font>
    <font>
      <sz val="12"/>
      <name val="Arial Narrow"/>
      <family val="2"/>
    </font>
    <font>
      <b/>
      <sz val="12"/>
      <name val="Arial Narrow"/>
      <family val="2"/>
    </font>
    <font>
      <b/>
      <u/>
      <sz val="14"/>
      <name val="Arial Narrow"/>
      <family val="2"/>
    </font>
    <font>
      <b/>
      <sz val="16"/>
      <name val="Arial Narrow"/>
      <family val="2"/>
    </font>
    <font>
      <b/>
      <sz val="10"/>
      <name val="Arial"/>
      <family val="2"/>
    </font>
    <font>
      <b/>
      <u/>
      <sz val="12"/>
      <name val="Arial Narrow"/>
      <family val="2"/>
    </font>
    <font>
      <b/>
      <i/>
      <sz val="9"/>
      <name val="Arial Narrow"/>
      <family val="2"/>
    </font>
    <font>
      <i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2" fontId="2" fillId="0" borderId="4" xfId="0" applyNumberFormat="1" applyFont="1" applyBorder="1"/>
    <xf numFmtId="0" fontId="2" fillId="0" borderId="5" xfId="0" applyFont="1" applyBorder="1"/>
    <xf numFmtId="2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2" fontId="2" fillId="0" borderId="9" xfId="0" applyNumberFormat="1" applyFont="1" applyBorder="1"/>
    <xf numFmtId="0" fontId="3" fillId="0" borderId="10" xfId="0" applyFont="1" applyBorder="1" applyAlignment="1">
      <alignment horizontal="right"/>
    </xf>
    <xf numFmtId="2" fontId="3" fillId="0" borderId="11" xfId="0" applyNumberFormat="1" applyFont="1" applyBorder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2" fillId="0" borderId="13" xfId="0" applyFont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2" fillId="4" borderId="0" xfId="0" applyFont="1" applyFill="1"/>
    <xf numFmtId="0" fontId="3" fillId="0" borderId="14" xfId="0" applyFont="1" applyBorder="1"/>
    <xf numFmtId="0" fontId="8" fillId="4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2" fontId="3" fillId="3" borderId="18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3" xfId="0" applyFont="1" applyBorder="1"/>
    <xf numFmtId="0" fontId="6" fillId="0" borderId="14" xfId="0" applyFont="1" applyBorder="1"/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16" fontId="0" fillId="0" borderId="20" xfId="0" applyNumberFormat="1" applyBorder="1" applyAlignment="1">
      <alignment horizontal="left"/>
    </xf>
    <xf numFmtId="16" fontId="0" fillId="0" borderId="2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1585068</xdr:colOff>
      <xdr:row>4</xdr:row>
      <xdr:rowOff>30481</xdr:rowOff>
    </xdr:from>
    <xdr:ext cx="2994650" cy="86867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AB8A47A-DF7F-43EF-8024-B6EDB26B5E73}"/>
            </a:ext>
          </a:extLst>
        </xdr:cNvPr>
        <xdr:cNvSpPr/>
      </xdr:nvSpPr>
      <xdr:spPr>
        <a:xfrm>
          <a:off x="2545080" y="853441"/>
          <a:ext cx="2971800" cy="86867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1862192</xdr:colOff>
      <xdr:row>4</xdr:row>
      <xdr:rowOff>7620</xdr:rowOff>
    </xdr:from>
    <xdr:ext cx="2681771" cy="84582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FBB2342-603E-4EAE-B860-6FE48C7C0957}"/>
            </a:ext>
          </a:extLst>
        </xdr:cNvPr>
        <xdr:cNvSpPr/>
      </xdr:nvSpPr>
      <xdr:spPr>
        <a:xfrm>
          <a:off x="3200401" y="800100"/>
          <a:ext cx="2621280" cy="84582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SAMPLE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1439282</xdr:colOff>
      <xdr:row>3</xdr:row>
      <xdr:rowOff>129355</xdr:rowOff>
    </xdr:from>
    <xdr:ext cx="3169338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09A17F-EA09-4F6A-AC56-BCE8EDE1F13B}"/>
            </a:ext>
          </a:extLst>
        </xdr:cNvPr>
        <xdr:cNvSpPr/>
      </xdr:nvSpPr>
      <xdr:spPr>
        <a:xfrm>
          <a:off x="2407921" y="754195"/>
          <a:ext cx="313943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SAMPLE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1795517</xdr:colOff>
      <xdr:row>2</xdr:row>
      <xdr:rowOff>159835</xdr:rowOff>
    </xdr:from>
    <xdr:ext cx="2830578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BC65DA-9E15-4C74-8855-71FA750E0516}"/>
            </a:ext>
          </a:extLst>
        </xdr:cNvPr>
        <xdr:cNvSpPr/>
      </xdr:nvSpPr>
      <xdr:spPr>
        <a:xfrm>
          <a:off x="3124201" y="586555"/>
          <a:ext cx="27889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00E-8EA2-423E-9D4D-7FDF3A70AAB6}">
  <sheetPr>
    <pageSetUpPr fitToPage="1"/>
  </sheetPr>
  <dimension ref="A1:C38"/>
  <sheetViews>
    <sheetView workbookViewId="0">
      <selection activeCell="B20" sqref="B20"/>
    </sheetView>
  </sheetViews>
  <sheetFormatPr defaultColWidth="8.85546875" defaultRowHeight="15.75"/>
  <cols>
    <col min="1" max="1" width="21.42578125" style="1" customWidth="1"/>
    <col min="2" max="2" width="42.42578125" style="1" bestFit="1" customWidth="1"/>
    <col min="3" max="16384" width="8.85546875" style="1"/>
  </cols>
  <sheetData>
    <row r="1" spans="1:2" ht="18">
      <c r="A1" s="14" t="s">
        <v>0</v>
      </c>
    </row>
    <row r="3" spans="1:2">
      <c r="A3" s="2" t="s">
        <v>1</v>
      </c>
    </row>
    <row r="4" spans="1:2">
      <c r="B4" s="1" t="s">
        <v>2</v>
      </c>
    </row>
    <row r="5" spans="1:2">
      <c r="B5" s="1" t="s">
        <v>3</v>
      </c>
    </row>
    <row r="6" spans="1:2">
      <c r="A6" s="2" t="s">
        <v>4</v>
      </c>
      <c r="B6" s="1" t="s">
        <v>5</v>
      </c>
    </row>
    <row r="7" spans="1:2">
      <c r="B7" s="1" t="s">
        <v>6</v>
      </c>
    </row>
    <row r="9" spans="1:2">
      <c r="A9" s="2" t="s">
        <v>7</v>
      </c>
      <c r="B9" s="1" t="s">
        <v>8</v>
      </c>
    </row>
    <row r="11" spans="1:2">
      <c r="A11" s="2" t="s">
        <v>9</v>
      </c>
      <c r="B11" s="1" t="s">
        <v>10</v>
      </c>
    </row>
    <row r="13" spans="1:2">
      <c r="A13" s="2" t="s">
        <v>11</v>
      </c>
      <c r="B13" s="2" t="s">
        <v>12</v>
      </c>
    </row>
    <row r="15" spans="1:2">
      <c r="A15" s="2" t="s">
        <v>13</v>
      </c>
    </row>
    <row r="17" spans="1:3">
      <c r="A17" s="2" t="s">
        <v>14</v>
      </c>
      <c r="B17" s="1" t="s">
        <v>15</v>
      </c>
    </row>
    <row r="18" spans="1:3">
      <c r="B18" s="1" t="s">
        <v>16</v>
      </c>
    </row>
    <row r="19" spans="1:3">
      <c r="B19" s="1" t="s">
        <v>17</v>
      </c>
    </row>
    <row r="20" spans="1:3">
      <c r="B20" s="23" t="s">
        <v>18</v>
      </c>
    </row>
    <row r="22" spans="1:3" ht="16.5" thickBot="1">
      <c r="A22" s="2" t="s">
        <v>19</v>
      </c>
    </row>
    <row r="23" spans="1:3">
      <c r="A23" s="4" t="s">
        <v>20</v>
      </c>
      <c r="B23" s="5" t="s">
        <v>21</v>
      </c>
      <c r="C23" s="6">
        <v>8</v>
      </c>
    </row>
    <row r="24" spans="1:3">
      <c r="A24" s="7" t="s">
        <v>22</v>
      </c>
      <c r="B24" s="3" t="s">
        <v>21</v>
      </c>
      <c r="C24" s="8">
        <v>8</v>
      </c>
    </row>
    <row r="25" spans="1:3">
      <c r="A25" s="7" t="s">
        <v>23</v>
      </c>
      <c r="B25" s="3" t="s">
        <v>21</v>
      </c>
      <c r="C25" s="8">
        <v>8</v>
      </c>
    </row>
    <row r="26" spans="1:3">
      <c r="A26" s="7" t="s">
        <v>24</v>
      </c>
      <c r="B26" s="3" t="s">
        <v>21</v>
      </c>
      <c r="C26" s="8">
        <v>8</v>
      </c>
    </row>
    <row r="27" spans="1:3" ht="16.5" thickBot="1">
      <c r="A27" s="9" t="s">
        <v>25</v>
      </c>
      <c r="B27" s="10" t="s">
        <v>21</v>
      </c>
      <c r="C27" s="11">
        <v>8</v>
      </c>
    </row>
    <row r="28" spans="1:3" ht="16.5" thickBot="1">
      <c r="B28" s="12" t="s">
        <v>26</v>
      </c>
      <c r="C28" s="13">
        <f>SUM(C23:C27)</f>
        <v>40</v>
      </c>
    </row>
    <row r="32" spans="1:3">
      <c r="A32" s="2" t="s">
        <v>27</v>
      </c>
      <c r="B32" s="24"/>
      <c r="C32" s="2" t="s">
        <v>2</v>
      </c>
    </row>
    <row r="33" spans="1:3">
      <c r="A33" s="2" t="s">
        <v>28</v>
      </c>
      <c r="B33" s="24"/>
      <c r="C33" s="2" t="s">
        <v>2</v>
      </c>
    </row>
    <row r="34" spans="1:3">
      <c r="A34" s="2"/>
      <c r="C34" s="2"/>
    </row>
    <row r="35" spans="1:3">
      <c r="A35" s="2" t="s">
        <v>29</v>
      </c>
      <c r="B35" s="24"/>
      <c r="C35" s="2" t="s">
        <v>2</v>
      </c>
    </row>
    <row r="36" spans="1:3">
      <c r="A36" s="2" t="s">
        <v>28</v>
      </c>
      <c r="B36" s="2"/>
      <c r="C36" s="2"/>
    </row>
    <row r="37" spans="1:3">
      <c r="A37" s="2"/>
      <c r="B37" s="18"/>
      <c r="C37" s="2"/>
    </row>
    <row r="38" spans="1:3">
      <c r="A38" s="2" t="s">
        <v>30</v>
      </c>
      <c r="B38" s="24"/>
    </row>
  </sheetData>
  <phoneticPr fontId="1" type="noConversion"/>
  <dataValidations count="1">
    <dataValidation type="list" showInputMessage="1" showErrorMessage="1" sqref="B5" xr:uid="{0E1612EA-ECB2-4353-92F8-9E381F238308}">
      <formula1>PhysicianName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46D45-C8B9-4D0E-A7AC-E9718569CDD5}">
  <sheetPr>
    <pageSetUpPr fitToPage="1"/>
  </sheetPr>
  <dimension ref="A1:D34"/>
  <sheetViews>
    <sheetView workbookViewId="0">
      <selection activeCell="A21" sqref="A21:B21"/>
    </sheetView>
  </sheetViews>
  <sheetFormatPr defaultRowHeight="12.75"/>
  <cols>
    <col min="1" max="1" width="18.5703125" customWidth="1"/>
    <col min="2" max="2" width="33.42578125" customWidth="1"/>
    <col min="3" max="3" width="28.42578125" customWidth="1"/>
    <col min="4" max="4" width="16" customWidth="1"/>
  </cols>
  <sheetData>
    <row r="1" spans="1:4" ht="20.25">
      <c r="A1" s="15" t="s">
        <v>31</v>
      </c>
      <c r="B1" s="2"/>
      <c r="C1" s="1"/>
      <c r="D1" s="1"/>
    </row>
    <row r="2" spans="1:4">
      <c r="A2" s="20" t="s">
        <v>32</v>
      </c>
    </row>
    <row r="3" spans="1:4" ht="15.75">
      <c r="A3" s="2" t="s">
        <v>1</v>
      </c>
      <c r="B3" s="2"/>
      <c r="C3" s="1"/>
      <c r="D3" s="1"/>
    </row>
    <row r="5" spans="1:4" ht="15.75">
      <c r="A5" s="1"/>
      <c r="B5" s="16" t="s">
        <v>3</v>
      </c>
      <c r="C5" s="1"/>
      <c r="D5" s="1"/>
    </row>
    <row r="6" spans="1:4" ht="15.75">
      <c r="A6" s="2" t="s">
        <v>4</v>
      </c>
      <c r="B6" s="16" t="s">
        <v>33</v>
      </c>
      <c r="C6" s="1"/>
      <c r="D6" s="1"/>
    </row>
    <row r="7" spans="1:4" ht="15.75">
      <c r="A7" s="1"/>
      <c r="B7" s="16" t="s">
        <v>6</v>
      </c>
      <c r="C7" s="1"/>
      <c r="D7" s="1"/>
    </row>
    <row r="9" spans="1:4" ht="15.75">
      <c r="A9" s="2" t="s">
        <v>7</v>
      </c>
      <c r="B9" s="1" t="s">
        <v>8</v>
      </c>
      <c r="C9" s="1"/>
      <c r="D9" s="1"/>
    </row>
    <row r="10" spans="1:4" ht="15.75">
      <c r="A10" s="1"/>
      <c r="B10" s="1"/>
      <c r="C10" s="1"/>
      <c r="D10" s="1"/>
    </row>
    <row r="11" spans="1:4" ht="15.75">
      <c r="A11" s="2" t="s">
        <v>9</v>
      </c>
      <c r="B11" s="1" t="s">
        <v>10</v>
      </c>
      <c r="C11" s="1"/>
      <c r="D11" s="2"/>
    </row>
    <row r="12" spans="1:4" ht="15.75">
      <c r="A12" s="1"/>
      <c r="B12" s="1"/>
      <c r="C12" s="1"/>
      <c r="D12" s="1"/>
    </row>
    <row r="13" spans="1:4" ht="16.5" thickBot="1">
      <c r="A13" s="1"/>
      <c r="B13" s="1"/>
      <c r="C13" s="1"/>
      <c r="D13" s="1"/>
    </row>
    <row r="14" spans="1:4" ht="16.5" thickBot="1">
      <c r="A14" s="42" t="s">
        <v>34</v>
      </c>
      <c r="B14" s="43"/>
      <c r="C14" s="17" t="s">
        <v>35</v>
      </c>
      <c r="D14" s="19"/>
    </row>
    <row r="15" spans="1:4" ht="15.75">
      <c r="A15" s="44" t="s">
        <v>36</v>
      </c>
      <c r="B15" s="45"/>
      <c r="C15" s="27">
        <f>(8)</f>
        <v>8</v>
      </c>
      <c r="D15" s="1"/>
    </row>
    <row r="16" spans="1:4" ht="15.75">
      <c r="A16" s="35" t="s">
        <v>37</v>
      </c>
      <c r="B16" s="36"/>
      <c r="C16" s="28">
        <f>(8)</f>
        <v>8</v>
      </c>
      <c r="D16" s="1"/>
    </row>
    <row r="17" spans="1:4" ht="15.75">
      <c r="A17" s="35" t="s">
        <v>38</v>
      </c>
      <c r="B17" s="36"/>
      <c r="C17" s="28">
        <v>24</v>
      </c>
      <c r="D17" s="1"/>
    </row>
    <row r="18" spans="1:4" ht="15.75">
      <c r="A18" s="35" t="s">
        <v>39</v>
      </c>
      <c r="B18" s="36"/>
      <c r="C18" s="28">
        <v>88</v>
      </c>
      <c r="D18" s="1"/>
    </row>
    <row r="19" spans="1:4" ht="15.75">
      <c r="A19" s="35" t="s">
        <v>40</v>
      </c>
      <c r="B19" s="36"/>
      <c r="C19" s="28">
        <v>56</v>
      </c>
      <c r="D19" s="1"/>
    </row>
    <row r="20" spans="1:4" ht="15.75">
      <c r="A20" s="46" t="s">
        <v>41</v>
      </c>
      <c r="B20" s="47"/>
      <c r="C20" s="31">
        <v>8</v>
      </c>
      <c r="D20" s="1"/>
    </row>
    <row r="21" spans="1:4" ht="15.75">
      <c r="A21" s="35" t="s">
        <v>42</v>
      </c>
      <c r="B21" s="36"/>
      <c r="C21" s="28">
        <v>40</v>
      </c>
      <c r="D21" s="1"/>
    </row>
    <row r="22" spans="1:4" ht="15.75">
      <c r="A22" s="40"/>
      <c r="B22" s="41"/>
      <c r="C22" s="32"/>
      <c r="D22" s="1"/>
    </row>
    <row r="23" spans="1:4" ht="16.5" thickBot="1">
      <c r="A23" s="38"/>
      <c r="B23" s="39"/>
      <c r="C23" s="29"/>
      <c r="D23" s="1"/>
    </row>
    <row r="24" spans="1:4" ht="16.5" thickBot="1">
      <c r="A24" s="37" t="s">
        <v>43</v>
      </c>
      <c r="B24" s="37"/>
      <c r="C24" s="30">
        <f>SUM(C15:C23)</f>
        <v>232</v>
      </c>
      <c r="D24" s="2"/>
    </row>
    <row r="27" spans="1:4" s="1" customFormat="1" ht="15.75">
      <c r="A27" s="2" t="s">
        <v>27</v>
      </c>
      <c r="B27" s="24"/>
      <c r="C27" s="2" t="s">
        <v>2</v>
      </c>
    </row>
    <row r="28" spans="1:4" s="1" customFormat="1" ht="15.75">
      <c r="A28" s="2" t="s">
        <v>28</v>
      </c>
      <c r="B28" s="24"/>
      <c r="C28" s="2" t="s">
        <v>2</v>
      </c>
    </row>
    <row r="29" spans="1:4" s="1" customFormat="1" ht="15.75">
      <c r="A29" s="2"/>
      <c r="B29" s="2"/>
      <c r="C29" s="2"/>
    </row>
    <row r="30" spans="1:4" s="1" customFormat="1" ht="15.75">
      <c r="A30" s="2" t="s">
        <v>29</v>
      </c>
      <c r="B30" s="24"/>
      <c r="C30" s="2" t="s">
        <v>2</v>
      </c>
    </row>
    <row r="31" spans="1:4" s="1" customFormat="1" ht="15.75">
      <c r="A31" s="2" t="s">
        <v>28</v>
      </c>
      <c r="B31" s="2"/>
      <c r="C31" s="2"/>
    </row>
    <row r="32" spans="1:4" ht="15.75">
      <c r="A32" s="2"/>
      <c r="B32" s="33"/>
      <c r="C32" s="2"/>
      <c r="D32" s="1"/>
    </row>
    <row r="33" spans="1:4" ht="15.75">
      <c r="A33" s="2" t="s">
        <v>30</v>
      </c>
      <c r="B33" s="34"/>
      <c r="C33" s="1"/>
      <c r="D33" s="1"/>
    </row>
    <row r="34" spans="1:4" ht="15.75">
      <c r="A34" s="1"/>
      <c r="B34" s="18"/>
      <c r="C34" s="1"/>
      <c r="D34" s="1"/>
    </row>
  </sheetData>
  <mergeCells count="11">
    <mergeCell ref="A21:B21"/>
    <mergeCell ref="A24:B24"/>
    <mergeCell ref="A23:B23"/>
    <mergeCell ref="A22:B22"/>
    <mergeCell ref="A14:B14"/>
    <mergeCell ref="A15:B15"/>
    <mergeCell ref="A16:B16"/>
    <mergeCell ref="A17:B17"/>
    <mergeCell ref="A18:B18"/>
    <mergeCell ref="A20:B20"/>
    <mergeCell ref="A19:B19"/>
  </mergeCells>
  <phoneticPr fontId="1" type="noConversion"/>
  <dataValidations count="1">
    <dataValidation type="list" showInputMessage="1" showErrorMessage="1" sqref="B5" xr:uid="{615A9228-C901-4A0B-BA46-E31FF3D30044}">
      <formula1>PhysicianName</formula1>
    </dataValidation>
  </dataValidations>
  <pageMargins left="0.75" right="0.75" top="1" bottom="1" header="0.5" footer="0.5"/>
  <pageSetup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BBCFF-BFF6-428E-83D8-243F7A707285}">
  <sheetPr>
    <pageSetUpPr fitToPage="1"/>
  </sheetPr>
  <dimension ref="A1:G38"/>
  <sheetViews>
    <sheetView workbookViewId="0">
      <selection activeCell="B18" sqref="B18"/>
    </sheetView>
  </sheetViews>
  <sheetFormatPr defaultColWidth="8.85546875" defaultRowHeight="15.75"/>
  <cols>
    <col min="1" max="1" width="18.85546875" style="1" customWidth="1"/>
    <col min="2" max="2" width="42.42578125" style="1" bestFit="1" customWidth="1"/>
    <col min="3" max="4" width="8.85546875" style="1"/>
    <col min="5" max="5" width="19.7109375" style="1" customWidth="1"/>
    <col min="6" max="6" width="26.85546875" style="1" customWidth="1"/>
    <col min="7" max="7" width="12" style="1" customWidth="1"/>
    <col min="8" max="16384" width="8.85546875" style="1"/>
  </cols>
  <sheetData>
    <row r="1" spans="1:2" ht="18">
      <c r="A1" s="14" t="s">
        <v>0</v>
      </c>
    </row>
    <row r="3" spans="1:2">
      <c r="A3" s="2" t="s">
        <v>1</v>
      </c>
    </row>
    <row r="5" spans="1:2">
      <c r="B5" s="1" t="s">
        <v>44</v>
      </c>
    </row>
    <row r="6" spans="1:2">
      <c r="A6" s="2" t="s">
        <v>4</v>
      </c>
      <c r="B6" s="1" t="s">
        <v>45</v>
      </c>
    </row>
    <row r="7" spans="1:2">
      <c r="B7" s="1" t="s">
        <v>46</v>
      </c>
    </row>
    <row r="9" spans="1:2">
      <c r="A9" s="2" t="s">
        <v>7</v>
      </c>
      <c r="B9" s="1" t="s">
        <v>8</v>
      </c>
    </row>
    <row r="11" spans="1:2">
      <c r="A11" s="2" t="s">
        <v>9</v>
      </c>
      <c r="B11" s="1" t="s">
        <v>10</v>
      </c>
    </row>
    <row r="13" spans="1:2">
      <c r="A13" s="2" t="s">
        <v>47</v>
      </c>
      <c r="B13" s="2" t="s">
        <v>48</v>
      </c>
    </row>
    <row r="15" spans="1:2">
      <c r="A15" s="2" t="s">
        <v>49</v>
      </c>
    </row>
    <row r="17" spans="1:7">
      <c r="A17" s="2" t="s">
        <v>14</v>
      </c>
      <c r="B17" s="1" t="s">
        <v>50</v>
      </c>
    </row>
    <row r="18" spans="1:7">
      <c r="B18" s="1" t="s">
        <v>51</v>
      </c>
    </row>
    <row r="19" spans="1:7">
      <c r="B19" s="1" t="s">
        <v>52</v>
      </c>
    </row>
    <row r="20" spans="1:7">
      <c r="B20" s="23" t="s">
        <v>53</v>
      </c>
    </row>
    <row r="22" spans="1:7" ht="16.5" thickBot="1">
      <c r="A22" s="2" t="s">
        <v>19</v>
      </c>
      <c r="B22" s="1" t="s">
        <v>54</v>
      </c>
      <c r="E22" s="2" t="s">
        <v>19</v>
      </c>
      <c r="F22" s="1" t="s">
        <v>55</v>
      </c>
    </row>
    <row r="23" spans="1:7" ht="16.5" thickBot="1">
      <c r="A23" s="4" t="s">
        <v>20</v>
      </c>
      <c r="B23" s="5" t="s">
        <v>56</v>
      </c>
      <c r="C23" s="6">
        <v>8</v>
      </c>
      <c r="E23" s="4" t="s">
        <v>20</v>
      </c>
      <c r="F23" s="5" t="s">
        <v>57</v>
      </c>
      <c r="G23" s="6">
        <v>6.5</v>
      </c>
    </row>
    <row r="24" spans="1:7" ht="16.5" thickBot="1">
      <c r="A24" s="7" t="s">
        <v>22</v>
      </c>
      <c r="B24" s="5" t="s">
        <v>56</v>
      </c>
      <c r="C24" s="6">
        <v>8</v>
      </c>
      <c r="E24" s="7" t="s">
        <v>22</v>
      </c>
      <c r="F24" s="5" t="s">
        <v>57</v>
      </c>
      <c r="G24" s="6">
        <v>6.5</v>
      </c>
    </row>
    <row r="25" spans="1:7" ht="16.5" thickBot="1">
      <c r="A25" s="7" t="s">
        <v>23</v>
      </c>
      <c r="B25" s="5" t="s">
        <v>56</v>
      </c>
      <c r="C25" s="6">
        <v>8</v>
      </c>
      <c r="E25" s="7" t="s">
        <v>23</v>
      </c>
      <c r="F25" s="5" t="s">
        <v>57</v>
      </c>
      <c r="G25" s="6">
        <v>6.5</v>
      </c>
    </row>
    <row r="26" spans="1:7" ht="16.5" thickBot="1">
      <c r="A26" s="7" t="s">
        <v>24</v>
      </c>
      <c r="B26" s="3"/>
      <c r="C26" s="6"/>
      <c r="E26" s="7" t="s">
        <v>24</v>
      </c>
      <c r="F26" s="5" t="s">
        <v>57</v>
      </c>
      <c r="G26" s="6">
        <v>6.5</v>
      </c>
    </row>
    <row r="27" spans="1:7" ht="16.5" thickBot="1">
      <c r="A27" s="9" t="s">
        <v>25</v>
      </c>
      <c r="B27" s="5" t="s">
        <v>56</v>
      </c>
      <c r="C27" s="6">
        <v>8</v>
      </c>
      <c r="E27" s="9" t="s">
        <v>25</v>
      </c>
      <c r="F27" s="5" t="s">
        <v>58</v>
      </c>
      <c r="G27" s="6">
        <v>6</v>
      </c>
    </row>
    <row r="28" spans="1:7" ht="16.5" thickBot="1">
      <c r="B28" s="12" t="s">
        <v>26</v>
      </c>
      <c r="C28" s="13">
        <f>SUM(C23:C27)</f>
        <v>32</v>
      </c>
      <c r="F28" s="12" t="s">
        <v>26</v>
      </c>
      <c r="G28" s="13">
        <f>SUM(G23:G27)</f>
        <v>32</v>
      </c>
    </row>
    <row r="29" spans="1:7">
      <c r="B29" s="21"/>
      <c r="C29" s="22"/>
    </row>
    <row r="30" spans="1:7">
      <c r="B30" s="21"/>
      <c r="C30" s="22"/>
    </row>
    <row r="32" spans="1:7">
      <c r="A32" s="2" t="s">
        <v>27</v>
      </c>
      <c r="B32" s="24"/>
      <c r="C32" s="2" t="s">
        <v>2</v>
      </c>
    </row>
    <row r="33" spans="1:3">
      <c r="A33" s="2" t="s">
        <v>28</v>
      </c>
      <c r="B33" s="24"/>
      <c r="C33" s="2" t="s">
        <v>2</v>
      </c>
    </row>
    <row r="34" spans="1:3">
      <c r="A34" s="2"/>
      <c r="C34" s="2"/>
    </row>
    <row r="35" spans="1:3">
      <c r="A35" s="2" t="s">
        <v>29</v>
      </c>
      <c r="B35" s="24"/>
      <c r="C35" s="2" t="s">
        <v>2</v>
      </c>
    </row>
    <row r="36" spans="1:3">
      <c r="A36" s="2" t="s">
        <v>28</v>
      </c>
      <c r="B36" s="2"/>
      <c r="C36" s="2"/>
    </row>
    <row r="37" spans="1:3">
      <c r="A37" s="2"/>
      <c r="C37" s="2"/>
    </row>
    <row r="38" spans="1:3">
      <c r="A38" s="2" t="s">
        <v>30</v>
      </c>
      <c r="B38" s="24"/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02040-BCD8-4ED9-B75F-5C49FE28E542}">
  <sheetPr>
    <pageSetUpPr fitToPage="1"/>
  </sheetPr>
  <dimension ref="A1:D33"/>
  <sheetViews>
    <sheetView tabSelected="1" topLeftCell="A4" workbookViewId="0">
      <selection activeCell="I27" sqref="I27"/>
    </sheetView>
  </sheetViews>
  <sheetFormatPr defaultRowHeight="12.75"/>
  <cols>
    <col min="1" max="1" width="18.5703125" customWidth="1"/>
    <col min="2" max="2" width="33.42578125" customWidth="1"/>
    <col min="3" max="3" width="28.42578125" customWidth="1"/>
    <col min="4" max="4" width="12.28515625" customWidth="1"/>
  </cols>
  <sheetData>
    <row r="1" spans="1:4" ht="20.25">
      <c r="A1" s="15" t="s">
        <v>31</v>
      </c>
      <c r="B1" s="2"/>
      <c r="C1" s="1"/>
      <c r="D1" s="1"/>
    </row>
    <row r="2" spans="1:4">
      <c r="A2" t="s">
        <v>32</v>
      </c>
    </row>
    <row r="3" spans="1:4" ht="15.75">
      <c r="A3" s="2" t="s">
        <v>1</v>
      </c>
      <c r="B3" s="2"/>
      <c r="C3" s="1"/>
      <c r="D3" s="1"/>
    </row>
    <row r="5" spans="1:4" ht="15.75">
      <c r="A5" s="1"/>
      <c r="B5" s="16" t="s">
        <v>59</v>
      </c>
      <c r="C5" s="1"/>
      <c r="D5" s="1"/>
    </row>
    <row r="6" spans="1:4" ht="15.75">
      <c r="A6" s="2" t="s">
        <v>4</v>
      </c>
      <c r="B6" s="16" t="s">
        <v>45</v>
      </c>
      <c r="C6" s="1"/>
      <c r="D6" s="1"/>
    </row>
    <row r="7" spans="1:4" ht="15.75">
      <c r="A7" s="1"/>
      <c r="B7" s="16" t="s">
        <v>60</v>
      </c>
      <c r="C7" s="1"/>
      <c r="D7" s="1"/>
    </row>
    <row r="9" spans="1:4" ht="15.75">
      <c r="A9" s="2" t="s">
        <v>7</v>
      </c>
      <c r="B9" s="1" t="s">
        <v>8</v>
      </c>
      <c r="C9" s="1"/>
      <c r="D9" s="1"/>
    </row>
    <row r="10" spans="1:4" ht="15.75">
      <c r="A10" s="1"/>
      <c r="B10" s="1"/>
      <c r="C10" s="1"/>
      <c r="D10" s="1"/>
    </row>
    <row r="11" spans="1:4" ht="15.75">
      <c r="A11" s="2" t="s">
        <v>9</v>
      </c>
      <c r="B11" s="1" t="s">
        <v>10</v>
      </c>
      <c r="C11" s="1"/>
      <c r="D11" s="2"/>
    </row>
    <row r="12" spans="1:4" ht="15.75">
      <c r="A12" s="1"/>
      <c r="B12" s="1"/>
      <c r="C12" s="1"/>
      <c r="D12" s="1"/>
    </row>
    <row r="13" spans="1:4" ht="16.5" thickBot="1">
      <c r="A13" s="1"/>
      <c r="B13" s="1"/>
      <c r="C13" s="1"/>
      <c r="D13" s="1"/>
    </row>
    <row r="14" spans="1:4" ht="16.5" thickBot="1">
      <c r="A14" s="42" t="s">
        <v>34</v>
      </c>
      <c r="B14" s="43"/>
      <c r="C14" s="17" t="s">
        <v>35</v>
      </c>
      <c r="D14" s="19"/>
    </row>
    <row r="15" spans="1:4" ht="15.75">
      <c r="A15" s="44" t="s">
        <v>61</v>
      </c>
      <c r="B15" s="45"/>
      <c r="C15" s="27">
        <v>32</v>
      </c>
      <c r="D15" s="1"/>
    </row>
    <row r="16" spans="1:4" ht="15.75">
      <c r="A16" s="35" t="s">
        <v>62</v>
      </c>
      <c r="B16" s="36"/>
      <c r="C16" s="28">
        <v>32</v>
      </c>
      <c r="D16" s="1"/>
    </row>
    <row r="17" spans="1:4" ht="15.75">
      <c r="A17" s="35" t="s">
        <v>63</v>
      </c>
      <c r="B17" s="36"/>
      <c r="C17" s="28">
        <v>64</v>
      </c>
      <c r="D17" s="1"/>
    </row>
    <row r="18" spans="1:4" ht="15.75">
      <c r="A18" s="35"/>
      <c r="B18" s="36"/>
      <c r="C18" s="28"/>
      <c r="D18" s="1"/>
    </row>
    <row r="19" spans="1:4" ht="15.75">
      <c r="A19" s="35" t="s">
        <v>64</v>
      </c>
      <c r="B19" s="36"/>
      <c r="C19" s="28">
        <v>8</v>
      </c>
      <c r="D19" s="1"/>
    </row>
    <row r="20" spans="1:4" ht="15.75">
      <c r="A20" s="35" t="s">
        <v>65</v>
      </c>
      <c r="B20" s="36"/>
      <c r="C20" s="28">
        <f>(6.5+6.5+6+6.5+6.5)</f>
        <v>32</v>
      </c>
      <c r="D20" s="1"/>
    </row>
    <row r="21" spans="1:4" ht="15.75">
      <c r="A21" s="35" t="s">
        <v>66</v>
      </c>
      <c r="B21" s="36"/>
      <c r="C21" s="28">
        <v>19</v>
      </c>
      <c r="D21" s="1"/>
    </row>
    <row r="22" spans="1:4" ht="15.75">
      <c r="A22" s="35"/>
      <c r="B22" s="36"/>
      <c r="C22" s="28"/>
      <c r="D22" s="1"/>
    </row>
    <row r="23" spans="1:4" ht="16.5" thickBot="1">
      <c r="A23" s="38"/>
      <c r="B23" s="39"/>
      <c r="C23" s="29"/>
      <c r="D23" s="1"/>
    </row>
    <row r="24" spans="1:4" ht="16.5" thickBot="1">
      <c r="A24" s="37" t="s">
        <v>43</v>
      </c>
      <c r="B24" s="37"/>
      <c r="C24" s="30">
        <f>SUM(C15:C23)</f>
        <v>187</v>
      </c>
      <c r="D24" s="26" t="s">
        <v>2</v>
      </c>
    </row>
    <row r="25" spans="1:4" ht="28.9" customHeight="1">
      <c r="C25" s="25" t="s">
        <v>67</v>
      </c>
    </row>
    <row r="27" spans="1:4" s="1" customFormat="1" ht="15.75">
      <c r="A27" s="2" t="s">
        <v>27</v>
      </c>
      <c r="B27" s="24"/>
      <c r="C27" s="2" t="s">
        <v>2</v>
      </c>
    </row>
    <row r="28" spans="1:4" s="1" customFormat="1" ht="15.75">
      <c r="A28" s="2" t="s">
        <v>28</v>
      </c>
      <c r="B28" s="24"/>
      <c r="C28" s="2" t="s">
        <v>2</v>
      </c>
    </row>
    <row r="29" spans="1:4" s="1" customFormat="1" ht="15.75">
      <c r="A29" s="2"/>
      <c r="C29" s="2"/>
    </row>
    <row r="30" spans="1:4" s="1" customFormat="1" ht="15.75">
      <c r="A30" s="2" t="s">
        <v>29</v>
      </c>
      <c r="B30" s="24"/>
      <c r="C30" s="2" t="s">
        <v>2</v>
      </c>
    </row>
    <row r="31" spans="1:4" s="1" customFormat="1" ht="15.75">
      <c r="A31" s="2" t="s">
        <v>28</v>
      </c>
      <c r="B31" s="2"/>
      <c r="C31" s="2"/>
    </row>
    <row r="32" spans="1:4" ht="15.75">
      <c r="A32" s="2"/>
      <c r="B32" s="18"/>
      <c r="C32" s="2"/>
      <c r="D32" s="1"/>
    </row>
    <row r="33" spans="1:4" ht="15.75">
      <c r="A33" s="2" t="s">
        <v>30</v>
      </c>
      <c r="B33" s="34"/>
      <c r="C33" s="1"/>
      <c r="D33" s="1"/>
    </row>
  </sheetData>
  <mergeCells count="11">
    <mergeCell ref="A23:B23"/>
    <mergeCell ref="A24:B24"/>
    <mergeCell ref="A20:B20"/>
    <mergeCell ref="A21:B21"/>
    <mergeCell ref="A22:B22"/>
    <mergeCell ref="A19:B19"/>
    <mergeCell ref="A14:B14"/>
    <mergeCell ref="A15:B15"/>
    <mergeCell ref="A16:B16"/>
    <mergeCell ref="A17:B17"/>
    <mergeCell ref="A18:B18"/>
  </mergeCells>
  <phoneticPr fontId="1" type="noConversion"/>
  <dataValidations count="1">
    <dataValidation type="list" showInputMessage="1" showErrorMessage="1" sqref="B5" xr:uid="{7A64F61B-9A61-4922-80C4-52AD907BFE22}">
      <formula1>PhysicianName</formula1>
    </dataValidation>
  </dataValidations>
  <pageMargins left="0.75" right="0.75" top="1" bottom="1" header="0.5" footer="0.5"/>
  <pageSetup scale="9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1C091B3D30C4BADC8466D82D9215B" ma:contentTypeVersion="17" ma:contentTypeDescription="Create a new document." ma:contentTypeScope="" ma:versionID="022efff7dc88534918a65a745b2cdfc2">
  <xsd:schema xmlns:xsd="http://www.w3.org/2001/XMLSchema" xmlns:xs="http://www.w3.org/2001/XMLSchema" xmlns:p="http://schemas.microsoft.com/office/2006/metadata/properties" xmlns:ns2="ef677de3-f0e7-4455-9b3e-89ed4b14ccc9" xmlns:ns3="f7858a64-5879-4bd5-97cb-1ba46b426903" targetNamespace="http://schemas.microsoft.com/office/2006/metadata/properties" ma:root="true" ma:fieldsID="cdcac7547e1b0b614ba01ba61b1be3f6" ns2:_="" ns3:_="">
    <xsd:import namespace="ef677de3-f0e7-4455-9b3e-89ed4b14ccc9"/>
    <xsd:import namespace="f7858a64-5879-4bd5-97cb-1ba46b4269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tatag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77de3-f0e7-4455-9b3e-89ed4b14c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e4e8d0f-ef0c-49ef-9e91-310cc2cc03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tatag" ma:index="21" ma:displayName="Metatag" ma:format="Dropdown" ma:internalName="Metatag">
      <xsd:simpleType>
        <xsd:restriction base="dms:Choice">
          <xsd:enumeration value="Priorities"/>
          <xsd:enumeration value="Assets &amp; Graphics"/>
          <xsd:enumeration value="Internal Comms"/>
          <xsd:enumeration value="Government Relations"/>
          <xsd:enumeration value="Media Partnerships"/>
          <xsd:enumeration value="Digital &amp; Social Service Desk"/>
          <xsd:enumeration value="Voice of Stakeholder"/>
          <xsd:enumeration value="Marketing &amp; Promotion"/>
          <xsd:enumeration value="ADMIN"/>
          <xsd:enumeration value="Editorial"/>
          <xsd:enumeration value="SBARS &amp; Briefing Notes"/>
          <xsd:enumeration value="Strategy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58a64-5879-4bd5-97cb-1ba46b42690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73004ae-25bb-41ae-abae-4f2c856c2c50}" ma:internalName="TaxCatchAll" ma:showField="CatchAllData" ma:web="f7858a64-5879-4bd5-97cb-1ba46b4269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14FED7-156B-44F3-AE3B-51A093F5B5B1}"/>
</file>

<file path=customXml/itemProps2.xml><?xml version="1.0" encoding="utf-8"?>
<ds:datastoreItem xmlns:ds="http://schemas.openxmlformats.org/officeDocument/2006/customXml" ds:itemID="{98F0A0AE-501F-46F1-8FDB-88319B519F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Manitoba eHealth Services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Manitoba eHealth Services</dc:creator>
  <cp:keywords/>
  <dc:description/>
  <cp:lastModifiedBy>X</cp:lastModifiedBy>
  <cp:revision/>
  <dcterms:created xsi:type="dcterms:W3CDTF">2013-05-17T15:15:37Z</dcterms:created>
  <dcterms:modified xsi:type="dcterms:W3CDTF">2024-09-13T17:41:13Z</dcterms:modified>
  <cp:category/>
  <cp:contentStatus/>
</cp:coreProperties>
</file>